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tabRatio="861" firstSheet="2" activeTab="8"/>
  </bookViews>
  <sheets>
    <sheet name="Area Plant Cosech Prod y Rend" sheetId="1" r:id="rId1"/>
    <sheet name="Area Tot  Tipo  Tabaco" sheetId="2" r:id="rId2"/>
    <sheet name="Area - Provincia de Catamarca" sheetId="3" r:id="rId3"/>
    <sheet name="Area - Provincia del Chaco" sheetId="4" r:id="rId4"/>
    <sheet name="Area - Provincia de Corrientes " sheetId="5" r:id="rId5"/>
    <sheet name="Area - Provincia de Jujuy" sheetId="6" r:id="rId6"/>
    <sheet name="Area - Provincia de Misiones " sheetId="7" r:id="rId7"/>
    <sheet name="Area - Provincia de Salta" sheetId="8" r:id="rId8"/>
    <sheet name="Area - Provincia de Tucuman" sheetId="9" r:id="rId9"/>
  </sheets>
  <definedNames>
    <definedName name="_xlnm._FilterDatabase" localSheetId="2" hidden="1">'Area - Provincia de Catamarca'!$A$3:$X$21</definedName>
    <definedName name="_xlnm._FilterDatabase" localSheetId="4" hidden="1">'Area - Provincia de Corrientes '!$A$3:$AM$14</definedName>
    <definedName name="_xlnm._FilterDatabase" localSheetId="6" hidden="1">'Area - Provincia de Misiones '!$A$3:$AM$23</definedName>
    <definedName name="_xlnm._FilterDatabase" localSheetId="7" hidden="1">'Area - Provincia de Salta'!$A$3:$AM$15</definedName>
    <definedName name="_xlnm._FilterDatabase" localSheetId="8" hidden="1">'Area - Provincia de Tucuman'!$A$3:$M$23</definedName>
    <definedName name="_xlnm._FilterDatabase" localSheetId="3" hidden="1">'Area - Provincia del Chaco'!$A$3:$AM$3</definedName>
    <definedName name="_xlnm._FilterDatabase" localSheetId="1" hidden="1">'Area Tot  Tipo  Tabaco'!$A$3:$AG$39</definedName>
  </definedNames>
  <calcPr calcId="162913"/>
</workbook>
</file>

<file path=xl/calcChain.xml><?xml version="1.0" encoding="utf-8"?>
<calcChain xmlns="http://schemas.openxmlformats.org/spreadsheetml/2006/main">
  <c r="L26" i="9" l="1"/>
  <c r="L24" i="9"/>
  <c r="L10" i="8"/>
  <c r="L23" i="7"/>
  <c r="L22" i="7"/>
  <c r="L11" i="6"/>
  <c r="L25" i="9"/>
  <c r="H25" i="9"/>
  <c r="H26" i="9"/>
  <c r="H24" i="9"/>
  <c r="H10" i="8"/>
  <c r="H22" i="7"/>
  <c r="H21" i="7"/>
  <c r="L21" i="7"/>
  <c r="H13" i="5"/>
  <c r="H14" i="5"/>
  <c r="H12" i="5"/>
  <c r="L13" i="5"/>
  <c r="L14" i="5"/>
  <c r="L12" i="5"/>
  <c r="H17" i="4"/>
  <c r="H16" i="4"/>
  <c r="L17" i="4"/>
  <c r="L16" i="4"/>
  <c r="L21" i="3"/>
  <c r="L20" i="3"/>
  <c r="H21" i="3"/>
  <c r="H20" i="3"/>
  <c r="H41" i="2"/>
  <c r="H42" i="2"/>
  <c r="H43" i="2"/>
  <c r="H44" i="2"/>
  <c r="H45" i="2"/>
  <c r="H40" i="2"/>
  <c r="G10" i="1"/>
</calcChain>
</file>

<file path=xl/sharedStrings.xml><?xml version="1.0" encoding="utf-8"?>
<sst xmlns="http://schemas.openxmlformats.org/spreadsheetml/2006/main" count="2500" uniqueCount="45">
  <si>
    <t>Titulo: AREA PLANTADA, COSECHADA, PRODUCCION Y RENDIMIENTO</t>
  </si>
  <si>
    <t>rendimiento</t>
  </si>
  <si>
    <t>kilogramos</t>
  </si>
  <si>
    <t>burley</t>
  </si>
  <si>
    <t>criollo chaqueño</t>
  </si>
  <si>
    <t>criollo correntino</t>
  </si>
  <si>
    <t>criollo misionero</t>
  </si>
  <si>
    <t>virginia</t>
  </si>
  <si>
    <t>criollo argentino</t>
  </si>
  <si>
    <t>Titulo: AREA PLANTADA, COSECHADA, PRODUCCION Y RENDIMIENTO POR TIPO DE TABACO</t>
  </si>
  <si>
    <t>camp_anual</t>
  </si>
  <si>
    <t>variedad_tabaco</t>
  </si>
  <si>
    <t>produccion</t>
  </si>
  <si>
    <t>precio_acopio</t>
  </si>
  <si>
    <t>precio_fet</t>
  </si>
  <si>
    <t>precio_total</t>
  </si>
  <si>
    <t>$/kg</t>
  </si>
  <si>
    <t>kilogramo</t>
  </si>
  <si>
    <t>sup_plantada</t>
  </si>
  <si>
    <t>sup_cosechada</t>
  </si>
  <si>
    <t>unid_superficie</t>
  </si>
  <si>
    <t>unid_produccion</t>
  </si>
  <si>
    <t>unid_rendimiento</t>
  </si>
  <si>
    <t>unid_precio</t>
  </si>
  <si>
    <t/>
  </si>
  <si>
    <t>Titulo: AREA PLANTADA, COSECHADA, PRODUCCION Y RENDIMIENTO POR TIPO DE TABACO (Provincia de Catamarca)</t>
  </si>
  <si>
    <t>Titulo: AREA PLANTADA, COSECHADA, PRODUCCION Y RENDIMIENTO POR TIPO DE TABACO (Provincia del Chaco)</t>
  </si>
  <si>
    <t>Titulo: AREA PLANTADA, COSECHADA, PRODUCCION Y RENDIMIENTO POR TIPO DE TABACO (Provincia de Corrientes)</t>
  </si>
  <si>
    <t>Titulo: AREA PLANTADA, COSECHADA, PRODUCCION Y RENDIMIENTO POR TIPO DE TABACO (Provincia de Jujuy)</t>
  </si>
  <si>
    <t>Titulo: AREA PLANTADA, COSECHADA, PRODUCCION Y RENDIMIENTO POR TIPO DE TABACO (Provincia de Misiones)</t>
  </si>
  <si>
    <t>Titulo: AREA PLANTADA, COSECHADA, PRODUCCION Y RENDIMIENTO POR TIPO DE TABACO (Provincia de Salta)</t>
  </si>
  <si>
    <t>2017/2018</t>
  </si>
  <si>
    <t>2018/2019</t>
  </si>
  <si>
    <t>2019/2020</t>
  </si>
  <si>
    <t>2020/2021</t>
  </si>
  <si>
    <t>2021/2022</t>
  </si>
  <si>
    <t>2022/2023</t>
  </si>
  <si>
    <t>Burley</t>
  </si>
  <si>
    <t>Virginia</t>
  </si>
  <si>
    <t>hectáreas</t>
  </si>
  <si>
    <t>kilogramos/hectárea</t>
  </si>
  <si>
    <t>kilogramos/hectáreas</t>
  </si>
  <si>
    <t>kilogramo/hectárea</t>
  </si>
  <si>
    <t>Titulo: AREA PLANTADA, COSECHADA, PRODUCCION Y RENDIMIENTO POR TIPO DE TABACO (Provincia de Tucumán)</t>
  </si>
  <si>
    <t>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</si>
</sst>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26" x14ac:knownFonts="1"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0"/>
      <name val="Arial"/>
      <family val="2"/>
    </font>
    <font>
      <sz val="11"/>
      <color indexed="63"/>
      <name val="Calibri"/>
      <family val="2"/>
    </font>
    <font>
      <b/>
      <sz val="11"/>
      <color indexed="62"/>
      <name val="Calibri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8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47">
    <xf numFmtId="0" fontId="0" fillId="0" borderId="0"/>
    <xf numFmtId="0" fontId="13" fillId="2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4" borderId="0" applyNumberFormat="0" applyBorder="0" applyAlignment="0" applyProtection="0"/>
    <xf numFmtId="0" fontId="13" fillId="9" borderId="0" applyNumberFormat="0" applyBorder="0" applyAlignment="0" applyProtection="0"/>
    <xf numFmtId="0" fontId="13" fillId="8" borderId="0" applyNumberFormat="0" applyBorder="0" applyAlignment="0" applyProtection="0"/>
    <xf numFmtId="0" fontId="13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5" borderId="0" applyNumberFormat="0" applyBorder="0" applyAlignment="0" applyProtection="0"/>
    <xf numFmtId="0" fontId="3" fillId="2" borderId="1" applyNumberFormat="0" applyAlignment="0" applyProtection="0"/>
    <xf numFmtId="0" fontId="4" fillId="12" borderId="2" applyNumberFormat="0" applyAlignment="0" applyProtection="0"/>
    <xf numFmtId="0" fontId="5" fillId="0" borderId="3" applyNumberFormat="0" applyFill="0" applyAlignment="0" applyProtection="0"/>
    <xf numFmtId="0" fontId="17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6" borderId="0" applyNumberFormat="0" applyBorder="0" applyAlignment="0" applyProtection="0"/>
    <xf numFmtId="0" fontId="6" fillId="7" borderId="1" applyNumberFormat="0" applyAlignment="0" applyProtection="0"/>
    <xf numFmtId="0" fontId="7" fillId="3" borderId="0" applyNumberFormat="0" applyBorder="0" applyAlignment="0" applyProtection="0"/>
    <xf numFmtId="164" fontId="19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8" fillId="17" borderId="0" applyNumberFormat="0" applyBorder="0" applyAlignment="0" applyProtection="0"/>
    <xf numFmtId="0" fontId="19" fillId="0" borderId="0"/>
    <xf numFmtId="0" fontId="19" fillId="0" borderId="0"/>
    <xf numFmtId="0" fontId="12" fillId="0" borderId="0"/>
    <xf numFmtId="0" fontId="15" fillId="18" borderId="5" applyNumberFormat="0" applyFont="0" applyAlignment="0" applyProtection="0"/>
    <xf numFmtId="0" fontId="9" fillId="2" borderId="6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4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9" fillId="0" borderId="9" applyNumberFormat="0" applyFill="0" applyAlignment="0" applyProtection="0"/>
  </cellStyleXfs>
  <cellXfs count="45">
    <xf numFmtId="0" fontId="0" fillId="0" borderId="0" xfId="0"/>
    <xf numFmtId="3" fontId="20" fillId="0" borderId="0" xfId="0" applyNumberFormat="1" applyFont="1" applyFill="1" applyBorder="1" applyAlignment="1" applyProtection="1">
      <alignment horizontal="center" vertical="center"/>
      <protection hidden="1"/>
    </xf>
    <xf numFmtId="3" fontId="20" fillId="0" borderId="10" xfId="0" applyNumberFormat="1" applyFont="1" applyFill="1" applyBorder="1" applyAlignment="1" applyProtection="1">
      <alignment horizontal="center" vertical="center"/>
      <protection hidden="1"/>
    </xf>
    <xf numFmtId="0" fontId="21" fillId="0" borderId="10" xfId="0" applyFont="1" applyFill="1" applyBorder="1" applyAlignment="1" applyProtection="1">
      <alignment horizontal="left" vertical="center" wrapText="1"/>
      <protection hidden="1"/>
    </xf>
    <xf numFmtId="0" fontId="21" fillId="0" borderId="11" xfId="0" applyFont="1" applyFill="1" applyBorder="1" applyAlignment="1" applyProtection="1">
      <alignment horizontal="left" vertical="center"/>
      <protection hidden="1"/>
    </xf>
    <xf numFmtId="0" fontId="21" fillId="0" borderId="10" xfId="0" applyFont="1" applyFill="1" applyBorder="1" applyAlignment="1" applyProtection="1">
      <alignment horizontal="left" vertical="center"/>
      <protection hidden="1"/>
    </xf>
    <xf numFmtId="3" fontId="20" fillId="0" borderId="10" xfId="0" applyNumberFormat="1" applyFont="1" applyFill="1" applyBorder="1" applyAlignment="1">
      <alignment horizontal="right" vertical="center"/>
    </xf>
    <xf numFmtId="3" fontId="20" fillId="0" borderId="12" xfId="0" applyNumberFormat="1" applyFont="1" applyFill="1" applyBorder="1" applyAlignment="1">
      <alignment horizontal="right" vertical="center"/>
    </xf>
    <xf numFmtId="3" fontId="20" fillId="0" borderId="10" xfId="0" applyNumberFormat="1" applyFont="1" applyFill="1" applyBorder="1" applyAlignment="1" applyProtection="1">
      <alignment horizontal="right" vertical="center"/>
      <protection hidden="1"/>
    </xf>
    <xf numFmtId="4" fontId="20" fillId="0" borderId="10" xfId="0" applyNumberFormat="1" applyFont="1" applyFill="1" applyBorder="1" applyAlignment="1" applyProtection="1">
      <alignment horizontal="right" vertical="center"/>
      <protection hidden="1"/>
    </xf>
    <xf numFmtId="0" fontId="21" fillId="0" borderId="11" xfId="0" applyFont="1" applyFill="1" applyBorder="1" applyAlignment="1" applyProtection="1">
      <alignment horizontal="left" vertical="center" wrapText="1"/>
      <protection hidden="1"/>
    </xf>
    <xf numFmtId="3" fontId="22" fillId="0" borderId="0" xfId="0" applyNumberFormat="1" applyFont="1" applyFill="1" applyBorder="1" applyAlignment="1" applyProtection="1">
      <alignment horizontal="center" vertical="center"/>
      <protection hidden="1"/>
    </xf>
    <xf numFmtId="3" fontId="21" fillId="0" borderId="10" xfId="0" applyNumberFormat="1" applyFont="1" applyFill="1" applyBorder="1" applyAlignment="1" applyProtection="1">
      <alignment horizontal="left" vertical="center"/>
      <protection hidden="1"/>
    </xf>
    <xf numFmtId="0" fontId="22" fillId="0" borderId="0" xfId="0" applyNumberFormat="1" applyFont="1" applyFill="1" applyBorder="1" applyAlignment="1" applyProtection="1">
      <alignment horizontal="center" vertical="center"/>
      <protection hidden="1"/>
    </xf>
    <xf numFmtId="0" fontId="21" fillId="0" borderId="10" xfId="0" applyNumberFormat="1" applyFont="1" applyFill="1" applyBorder="1" applyAlignment="1" applyProtection="1">
      <alignment horizontal="left" vertical="center" wrapText="1"/>
      <protection hidden="1"/>
    </xf>
    <xf numFmtId="0" fontId="20" fillId="0" borderId="10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1" fillId="0" borderId="10" xfId="0" applyNumberFormat="1" applyFont="1" applyFill="1" applyBorder="1" applyAlignment="1" applyProtection="1">
      <alignment horizontal="left" vertical="center"/>
      <protection hidden="1"/>
    </xf>
    <xf numFmtId="4" fontId="21" fillId="0" borderId="11" xfId="0" applyNumberFormat="1" applyFont="1" applyFill="1" applyBorder="1" applyAlignment="1" applyProtection="1">
      <alignment horizontal="right" vertical="center"/>
      <protection hidden="1"/>
    </xf>
    <xf numFmtId="4" fontId="21" fillId="0" borderId="11" xfId="0" applyNumberFormat="1" applyFont="1" applyFill="1" applyBorder="1" applyAlignment="1" applyProtection="1">
      <alignment horizontal="left" vertical="center"/>
      <protection hidden="1"/>
    </xf>
    <xf numFmtId="1" fontId="20" fillId="0" borderId="10" xfId="0" applyNumberFormat="1" applyFont="1" applyFill="1" applyBorder="1" applyAlignment="1" applyProtection="1">
      <alignment horizontal="right" vertical="center"/>
      <protection hidden="1"/>
    </xf>
    <xf numFmtId="0" fontId="23" fillId="0" borderId="0" xfId="0" applyNumberFormat="1" applyFont="1" applyFill="1" applyBorder="1"/>
    <xf numFmtId="0" fontId="0" fillId="0" borderId="0" xfId="0" applyFill="1"/>
    <xf numFmtId="165" fontId="19" fillId="0" borderId="0" xfId="33" applyNumberFormat="1" applyFont="1" applyFill="1"/>
    <xf numFmtId="0" fontId="0" fillId="0" borderId="0" xfId="0" applyNumberFormat="1" applyFill="1"/>
    <xf numFmtId="3" fontId="0" fillId="0" borderId="0" xfId="0" applyNumberFormat="1" applyFill="1"/>
    <xf numFmtId="164" fontId="19" fillId="0" borderId="0" xfId="33" applyFont="1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4" fontId="0" fillId="0" borderId="0" xfId="0" applyNumberFormat="1" applyFill="1" applyAlignment="1">
      <alignment horizontal="right"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left" vertical="center"/>
    </xf>
    <xf numFmtId="4" fontId="0" fillId="0" borderId="0" xfId="0" applyNumberFormat="1" applyFill="1" applyAlignment="1">
      <alignment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23" fillId="0" borderId="12" xfId="0" applyFont="1" applyFill="1" applyBorder="1" applyAlignment="1">
      <alignment horizontal="left" vertical="center"/>
    </xf>
    <xf numFmtId="0" fontId="23" fillId="0" borderId="13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/>
    </xf>
    <xf numFmtId="164" fontId="24" fillId="0" borderId="0" xfId="0" applyNumberFormat="1" applyFont="1" applyFill="1" applyBorder="1"/>
    <xf numFmtId="0" fontId="0" fillId="0" borderId="0" xfId="0" applyFill="1" applyBorder="1" applyAlignment="1">
      <alignment horizontal="left" indent="1"/>
    </xf>
    <xf numFmtId="165" fontId="0" fillId="0" borderId="0" xfId="0" applyNumberFormat="1" applyFill="1" applyBorder="1"/>
    <xf numFmtId="0" fontId="0" fillId="0" borderId="0" xfId="0" applyFill="1" applyBorder="1" applyAlignment="1">
      <alignment horizontal="left" vertical="center"/>
    </xf>
    <xf numFmtId="0" fontId="25" fillId="0" borderId="0" xfId="0" applyNumberFormat="1" applyFont="1" applyFill="1" applyBorder="1" applyAlignment="1" applyProtection="1">
      <alignment horizontal="left" vertical="center"/>
      <protection hidden="1"/>
    </xf>
    <xf numFmtId="164" fontId="20" fillId="0" borderId="10" xfId="33" applyFont="1" applyFill="1" applyBorder="1" applyAlignment="1" applyProtection="1">
      <alignment horizontal="right" vertical="center"/>
      <protection hidden="1"/>
    </xf>
  </cellXfs>
  <cellStyles count="47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o 2" xfId="19"/>
    <cellStyle name="Cálculo 2" xfId="20"/>
    <cellStyle name="Celda de comprobación 2" xfId="21"/>
    <cellStyle name="Celda vinculada 2" xfId="22"/>
    <cellStyle name="Encabezado 1 2" xfId="23"/>
    <cellStyle name="Encabezado 4 2" xfId="24"/>
    <cellStyle name="Énfasis1 2" xfId="25"/>
    <cellStyle name="Énfasis2 2" xfId="26"/>
    <cellStyle name="Énfasis3 2" xfId="27"/>
    <cellStyle name="Énfasis4 2" xfId="28"/>
    <cellStyle name="Énfasis5 2" xfId="29"/>
    <cellStyle name="Énfasis6 2" xfId="30"/>
    <cellStyle name="Entrada 2" xfId="31"/>
    <cellStyle name="Incorrecto 2" xfId="32"/>
    <cellStyle name="Millares" xfId="33" builtinId="3"/>
    <cellStyle name="Millares 2" xfId="34"/>
    <cellStyle name="Neutral 2" xfId="35"/>
    <cellStyle name="Normal" xfId="0" builtinId="0"/>
    <cellStyle name="Normal 2" xfId="36"/>
    <cellStyle name="Normal 3" xfId="37"/>
    <cellStyle name="Normal 4" xfId="38"/>
    <cellStyle name="Notas 2" xfId="39"/>
    <cellStyle name="Salida 2" xfId="40"/>
    <cellStyle name="Texto de advertencia 2" xfId="41"/>
    <cellStyle name="Texto explicativo 2" xfId="42"/>
    <cellStyle name="Título 2 2" xfId="43"/>
    <cellStyle name="Título 3 2" xfId="44"/>
    <cellStyle name="Título 4" xfId="45"/>
    <cellStyle name="Total 2" xfId="4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16"/>
  <sheetViews>
    <sheetView showGridLines="0" workbookViewId="0">
      <selection activeCell="C10" sqref="C10"/>
    </sheetView>
  </sheetViews>
  <sheetFormatPr baseColWidth="10" defaultColWidth="9.140625" defaultRowHeight="15" x14ac:dyDescent="0.25"/>
  <cols>
    <col min="1" max="1" width="13.42578125" style="24" customWidth="1"/>
    <col min="2" max="2" width="13.85546875" style="25" customWidth="1"/>
    <col min="3" max="3" width="12.42578125" style="25" bestFit="1" customWidth="1"/>
    <col min="4" max="4" width="12.85546875" style="24" bestFit="1" customWidth="1"/>
    <col min="5" max="5" width="10.85546875" style="25" bestFit="1" customWidth="1"/>
    <col min="6" max="6" width="13.85546875" style="24" bestFit="1" customWidth="1"/>
    <col min="7" max="7" width="10.85546875" style="25" bestFit="1" customWidth="1"/>
    <col min="8" max="8" width="17.5703125" style="24" bestFit="1" customWidth="1"/>
    <col min="9" max="9" width="9.85546875" style="22" customWidth="1"/>
    <col min="10" max="10" width="9.140625" style="22"/>
    <col min="11" max="11" width="10" style="22" bestFit="1" customWidth="1"/>
    <col min="12" max="12" width="32.28515625" style="22" bestFit="1" customWidth="1"/>
    <col min="13" max="13" width="23.140625" style="22" bestFit="1" customWidth="1"/>
    <col min="14" max="16384" width="9.140625" style="22"/>
  </cols>
  <sheetData>
    <row r="1" spans="1:13" x14ac:dyDescent="0.25">
      <c r="A1" s="43" t="s">
        <v>0</v>
      </c>
      <c r="B1" s="1"/>
      <c r="C1" s="1"/>
      <c r="D1" s="16"/>
      <c r="E1" s="1"/>
      <c r="F1" s="16"/>
      <c r="G1" s="1"/>
      <c r="H1" s="21"/>
    </row>
    <row r="2" spans="1:13" x14ac:dyDescent="0.25">
      <c r="A2" s="13"/>
      <c r="B2" s="11"/>
      <c r="C2" s="11"/>
      <c r="D2" s="13"/>
      <c r="E2" s="11"/>
      <c r="F2" s="13"/>
      <c r="G2" s="11"/>
      <c r="H2" s="21"/>
    </row>
    <row r="3" spans="1:13" x14ac:dyDescent="0.25">
      <c r="A3" s="14" t="s">
        <v>10</v>
      </c>
      <c r="B3" s="12" t="s">
        <v>18</v>
      </c>
      <c r="C3" s="12" t="s">
        <v>19</v>
      </c>
      <c r="D3" s="17" t="s">
        <v>20</v>
      </c>
      <c r="E3" s="12" t="s">
        <v>12</v>
      </c>
      <c r="F3" s="17" t="s">
        <v>21</v>
      </c>
      <c r="G3" s="12" t="s">
        <v>1</v>
      </c>
      <c r="H3" s="17" t="s">
        <v>22</v>
      </c>
    </row>
    <row r="4" spans="1:13" x14ac:dyDescent="0.25">
      <c r="A4" s="15" t="s">
        <v>31</v>
      </c>
      <c r="B4" s="2">
        <v>65075.3</v>
      </c>
      <c r="C4" s="2">
        <v>56951.47</v>
      </c>
      <c r="D4" s="15" t="s">
        <v>39</v>
      </c>
      <c r="E4" s="2">
        <v>104093271</v>
      </c>
      <c r="F4" s="15" t="s">
        <v>2</v>
      </c>
      <c r="G4" s="2">
        <v>1827.7538929197087</v>
      </c>
      <c r="H4" s="15" t="s">
        <v>40</v>
      </c>
      <c r="K4" s="23"/>
      <c r="L4" s="23"/>
      <c r="M4" s="23"/>
    </row>
    <row r="5" spans="1:13" x14ac:dyDescent="0.25">
      <c r="A5" s="15" t="s">
        <v>32</v>
      </c>
      <c r="B5" s="2">
        <v>66959.290000000008</v>
      </c>
      <c r="C5" s="2">
        <v>60643.440000000017</v>
      </c>
      <c r="D5" s="15" t="s">
        <v>39</v>
      </c>
      <c r="E5" s="2">
        <v>107349565</v>
      </c>
      <c r="F5" s="15" t="s">
        <v>2</v>
      </c>
      <c r="G5" s="2">
        <v>1770.1760487201909</v>
      </c>
      <c r="H5" s="15" t="s">
        <v>40</v>
      </c>
      <c r="K5" s="23"/>
      <c r="L5" s="23"/>
      <c r="M5" s="23"/>
    </row>
    <row r="6" spans="1:13" x14ac:dyDescent="0.25">
      <c r="A6" s="15" t="s">
        <v>33</v>
      </c>
      <c r="B6" s="2">
        <v>61643.420000000013</v>
      </c>
      <c r="C6" s="2">
        <v>57719.27</v>
      </c>
      <c r="D6" s="15" t="s">
        <v>39</v>
      </c>
      <c r="E6" s="2">
        <v>112856642</v>
      </c>
      <c r="F6" s="15" t="s">
        <v>2</v>
      </c>
      <c r="G6" s="2">
        <v>1955.2680066813043</v>
      </c>
      <c r="H6" s="15" t="s">
        <v>40</v>
      </c>
      <c r="K6" s="23"/>
      <c r="L6" s="23"/>
      <c r="M6" s="23"/>
    </row>
    <row r="7" spans="1:13" x14ac:dyDescent="0.25">
      <c r="A7" s="15" t="s">
        <v>34</v>
      </c>
      <c r="B7" s="2">
        <v>59152.38</v>
      </c>
      <c r="C7" s="2">
        <v>54676.78</v>
      </c>
      <c r="D7" s="15" t="s">
        <v>39</v>
      </c>
      <c r="E7" s="2">
        <v>97886412</v>
      </c>
      <c r="F7" s="15" t="s">
        <v>2</v>
      </c>
      <c r="G7" s="2">
        <v>1790.273896890051</v>
      </c>
      <c r="H7" s="15" t="s">
        <v>40</v>
      </c>
      <c r="K7" s="23"/>
      <c r="L7" s="23"/>
      <c r="M7" s="23"/>
    </row>
    <row r="8" spans="1:13" x14ac:dyDescent="0.25">
      <c r="A8" s="15" t="s">
        <v>35</v>
      </c>
      <c r="B8" s="2">
        <v>59807.5</v>
      </c>
      <c r="C8" s="2">
        <v>52076.360000000008</v>
      </c>
      <c r="D8" s="15" t="s">
        <v>39</v>
      </c>
      <c r="E8" s="2">
        <v>91610387</v>
      </c>
      <c r="F8" s="15" t="s">
        <v>2</v>
      </c>
      <c r="G8" s="2">
        <v>1759.1549601393028</v>
      </c>
      <c r="H8" s="15" t="s">
        <v>40</v>
      </c>
      <c r="K8" s="23"/>
      <c r="L8" s="23"/>
      <c r="M8" s="23"/>
    </row>
    <row r="9" spans="1:13" x14ac:dyDescent="0.25">
      <c r="A9" s="15" t="s">
        <v>36</v>
      </c>
      <c r="B9" s="2">
        <v>56856.849999999991</v>
      </c>
      <c r="C9" s="2">
        <v>51271.130000000005</v>
      </c>
      <c r="D9" s="15" t="s">
        <v>39</v>
      </c>
      <c r="E9" s="2">
        <v>87408882</v>
      </c>
      <c r="F9" s="15" t="s">
        <v>2</v>
      </c>
      <c r="G9" s="2">
        <v>1704.8362694561245</v>
      </c>
      <c r="H9" s="15" t="s">
        <v>40</v>
      </c>
      <c r="K9" s="23"/>
      <c r="L9" s="23"/>
      <c r="M9" s="23"/>
    </row>
    <row r="10" spans="1:13" x14ac:dyDescent="0.25">
      <c r="A10" s="15" t="s">
        <v>44</v>
      </c>
      <c r="B10" s="2">
        <v>54743</v>
      </c>
      <c r="C10" s="2">
        <v>48150.39</v>
      </c>
      <c r="D10" s="15" t="s">
        <v>39</v>
      </c>
      <c r="E10" s="2">
        <v>80786235</v>
      </c>
      <c r="F10" s="15" t="s">
        <v>2</v>
      </c>
      <c r="G10" s="2">
        <f>+E10/C10</f>
        <v>1677.7898372162717</v>
      </c>
      <c r="H10" s="15" t="s">
        <v>40</v>
      </c>
      <c r="K10" s="26"/>
      <c r="L10" s="26"/>
      <c r="M10" s="26"/>
    </row>
    <row r="11" spans="1:13" x14ac:dyDescent="0.25">
      <c r="B11" s="24"/>
      <c r="C11" s="24"/>
    </row>
    <row r="12" spans="1:13" x14ac:dyDescent="0.25">
      <c r="B12" s="24"/>
      <c r="C12" s="24"/>
    </row>
    <row r="13" spans="1:13" x14ac:dyDescent="0.25">
      <c r="B13" s="24"/>
      <c r="C13" s="24"/>
    </row>
    <row r="14" spans="1:13" x14ac:dyDescent="0.25">
      <c r="B14" s="24"/>
      <c r="C14" s="24"/>
    </row>
    <row r="15" spans="1:13" x14ac:dyDescent="0.25">
      <c r="B15" s="24"/>
      <c r="C15" s="24"/>
    </row>
    <row r="16" spans="1:13" x14ac:dyDescent="0.25">
      <c r="B16" s="24"/>
      <c r="C16" s="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AG47"/>
  <sheetViews>
    <sheetView showGridLines="0" topLeftCell="A25" workbookViewId="0">
      <selection activeCell="C44" sqref="C44:F44"/>
    </sheetView>
  </sheetViews>
  <sheetFormatPr baseColWidth="10" defaultColWidth="9.140625" defaultRowHeight="15" x14ac:dyDescent="0.25"/>
  <cols>
    <col min="1" max="1" width="12.140625" style="34" customWidth="1"/>
    <col min="2" max="2" width="15.7109375" style="28" bestFit="1" customWidth="1"/>
    <col min="3" max="3" width="11.28515625" style="33" bestFit="1" customWidth="1"/>
    <col min="4" max="4" width="12.42578125" style="33" bestFit="1" customWidth="1"/>
    <col min="5" max="5" width="12.7109375" style="34" customWidth="1"/>
    <col min="6" max="6" width="13.5703125" style="33" customWidth="1"/>
    <col min="7" max="7" width="13.7109375" style="34" customWidth="1"/>
    <col min="8" max="8" width="10.5703125" style="33" customWidth="1"/>
    <col min="9" max="9" width="19.28515625" style="34" customWidth="1"/>
    <col min="10" max="11" width="9.140625" style="28"/>
    <col min="12" max="13" width="10.28515625" style="28" bestFit="1" customWidth="1"/>
    <col min="14" max="14" width="14.85546875" style="28" bestFit="1" customWidth="1"/>
    <col min="15" max="16384" width="9.140625" style="28"/>
  </cols>
  <sheetData>
    <row r="1" spans="1:33" x14ac:dyDescent="0.25">
      <c r="A1" s="28" t="s">
        <v>9</v>
      </c>
    </row>
    <row r="3" spans="1:33" x14ac:dyDescent="0.25">
      <c r="A3" s="3" t="s">
        <v>10</v>
      </c>
      <c r="B3" s="3" t="s">
        <v>11</v>
      </c>
      <c r="C3" s="4" t="s">
        <v>18</v>
      </c>
      <c r="D3" s="4" t="s">
        <v>19</v>
      </c>
      <c r="E3" s="5" t="s">
        <v>20</v>
      </c>
      <c r="F3" s="4" t="s">
        <v>12</v>
      </c>
      <c r="G3" s="5" t="s">
        <v>21</v>
      </c>
      <c r="H3" s="4" t="s">
        <v>1</v>
      </c>
      <c r="I3" s="5" t="s">
        <v>22</v>
      </c>
    </row>
    <row r="4" spans="1:33" x14ac:dyDescent="0.25">
      <c r="A4" s="30" t="s">
        <v>31</v>
      </c>
      <c r="B4" s="35" t="s">
        <v>3</v>
      </c>
      <c r="C4" s="7">
        <v>28741.059999999998</v>
      </c>
      <c r="D4" s="6">
        <v>27620.58</v>
      </c>
      <c r="E4" s="36" t="s">
        <v>39</v>
      </c>
      <c r="F4" s="6">
        <v>37250622</v>
      </c>
      <c r="G4" s="36" t="s">
        <v>2</v>
      </c>
      <c r="H4" s="8">
        <v>1348.6545901642905</v>
      </c>
      <c r="I4" s="37" t="s">
        <v>40</v>
      </c>
      <c r="J4" s="22"/>
      <c r="K4" s="40"/>
      <c r="L4" s="41"/>
      <c r="M4" s="41"/>
      <c r="N4" s="41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</row>
    <row r="5" spans="1:33" x14ac:dyDescent="0.25">
      <c r="A5" s="30" t="s">
        <v>31</v>
      </c>
      <c r="B5" s="35" t="s">
        <v>8</v>
      </c>
      <c r="C5" s="7">
        <v>244.88000000000002</v>
      </c>
      <c r="D5" s="6">
        <v>229.12</v>
      </c>
      <c r="E5" s="36" t="s">
        <v>39</v>
      </c>
      <c r="F5" s="6">
        <v>416712</v>
      </c>
      <c r="G5" s="36" t="s">
        <v>2</v>
      </c>
      <c r="H5" s="8">
        <v>1818.75</v>
      </c>
      <c r="I5" s="37" t="s">
        <v>40</v>
      </c>
      <c r="J5" s="22"/>
      <c r="K5" s="40"/>
      <c r="L5" s="41"/>
      <c r="M5" s="41"/>
      <c r="N5" s="41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</row>
    <row r="6" spans="1:33" x14ac:dyDescent="0.25">
      <c r="A6" s="30" t="s">
        <v>31</v>
      </c>
      <c r="B6" s="35" t="s">
        <v>4</v>
      </c>
      <c r="C6" s="7">
        <v>434.5</v>
      </c>
      <c r="D6" s="6">
        <v>341</v>
      </c>
      <c r="E6" s="36" t="s">
        <v>39</v>
      </c>
      <c r="F6" s="6">
        <v>516116</v>
      </c>
      <c r="G6" s="36" t="s">
        <v>2</v>
      </c>
      <c r="H6" s="8">
        <v>1513.5366568914956</v>
      </c>
      <c r="I6" s="37" t="s">
        <v>40</v>
      </c>
      <c r="J6" s="22"/>
      <c r="K6" s="40"/>
      <c r="L6" s="41"/>
      <c r="M6" s="41"/>
      <c r="N6" s="41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x14ac:dyDescent="0.25">
      <c r="A7" s="30" t="s">
        <v>31</v>
      </c>
      <c r="B7" s="35" t="s">
        <v>5</v>
      </c>
      <c r="C7" s="7">
        <v>1286</v>
      </c>
      <c r="D7" s="6">
        <v>1286</v>
      </c>
      <c r="E7" s="36" t="s">
        <v>39</v>
      </c>
      <c r="F7" s="6">
        <v>1629031</v>
      </c>
      <c r="G7" s="36" t="s">
        <v>2</v>
      </c>
      <c r="H7" s="8">
        <v>1266.7426127527217</v>
      </c>
      <c r="I7" s="37" t="s">
        <v>40</v>
      </c>
      <c r="J7" s="22"/>
      <c r="K7" s="40"/>
      <c r="L7" s="41"/>
      <c r="M7" s="41"/>
      <c r="N7" s="41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x14ac:dyDescent="0.25">
      <c r="A8" s="30" t="s">
        <v>31</v>
      </c>
      <c r="B8" s="35" t="s">
        <v>6</v>
      </c>
      <c r="C8" s="7">
        <v>857.4</v>
      </c>
      <c r="D8" s="6">
        <v>760.4</v>
      </c>
      <c r="E8" s="36" t="s">
        <v>39</v>
      </c>
      <c r="F8" s="6">
        <v>657160</v>
      </c>
      <c r="G8" s="36" t="s">
        <v>2</v>
      </c>
      <c r="H8" s="8">
        <v>864.22935297211995</v>
      </c>
      <c r="I8" s="37" t="s">
        <v>40</v>
      </c>
      <c r="J8" s="22"/>
      <c r="K8" s="40"/>
      <c r="L8" s="41"/>
      <c r="M8" s="41"/>
      <c r="N8" s="41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x14ac:dyDescent="0.25">
      <c r="A9" s="30" t="s">
        <v>31</v>
      </c>
      <c r="B9" s="35" t="s">
        <v>7</v>
      </c>
      <c r="C9" s="7">
        <v>33511.46</v>
      </c>
      <c r="D9" s="6">
        <v>26714.369999999995</v>
      </c>
      <c r="E9" s="36" t="s">
        <v>39</v>
      </c>
      <c r="F9" s="6">
        <v>63623630</v>
      </c>
      <c r="G9" s="36" t="s">
        <v>2</v>
      </c>
      <c r="H9" s="8">
        <v>2381.6256943360449</v>
      </c>
      <c r="I9" s="37" t="s">
        <v>40</v>
      </c>
      <c r="J9" s="22"/>
      <c r="K9" s="38"/>
      <c r="L9" s="39"/>
      <c r="M9" s="39"/>
      <c r="N9" s="39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x14ac:dyDescent="0.25">
      <c r="A10" s="30" t="s">
        <v>32</v>
      </c>
      <c r="B10" s="35" t="s">
        <v>3</v>
      </c>
      <c r="C10" s="7">
        <v>29460.33</v>
      </c>
      <c r="D10" s="6">
        <v>28226.62</v>
      </c>
      <c r="E10" s="36" t="s">
        <v>39</v>
      </c>
      <c r="F10" s="6">
        <v>38730678</v>
      </c>
      <c r="G10" s="36" t="s">
        <v>2</v>
      </c>
      <c r="H10" s="8">
        <v>1372.1330432053148</v>
      </c>
      <c r="I10" s="37" t="s">
        <v>40</v>
      </c>
      <c r="J10" s="22"/>
      <c r="K10" s="40"/>
      <c r="L10" s="41"/>
      <c r="M10" s="41"/>
      <c r="N10" s="4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x14ac:dyDescent="0.25">
      <c r="A11" s="30" t="s">
        <v>32</v>
      </c>
      <c r="B11" s="35" t="s">
        <v>8</v>
      </c>
      <c r="C11" s="7">
        <v>228.08999999999997</v>
      </c>
      <c r="D11" s="6">
        <v>199.56</v>
      </c>
      <c r="E11" s="36" t="s">
        <v>39</v>
      </c>
      <c r="F11" s="6">
        <v>256548</v>
      </c>
      <c r="G11" s="36" t="s">
        <v>2</v>
      </c>
      <c r="H11" s="8">
        <v>1285.5682501503306</v>
      </c>
      <c r="I11" s="37" t="s">
        <v>40</v>
      </c>
      <c r="J11" s="22"/>
      <c r="K11" s="40"/>
      <c r="L11" s="41"/>
      <c r="M11" s="41"/>
      <c r="N11" s="41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</row>
    <row r="12" spans="1:33" x14ac:dyDescent="0.25">
      <c r="A12" s="30" t="s">
        <v>32</v>
      </c>
      <c r="B12" s="35" t="s">
        <v>4</v>
      </c>
      <c r="C12" s="7">
        <v>497.05</v>
      </c>
      <c r="D12" s="6">
        <v>468.05</v>
      </c>
      <c r="E12" s="36" t="s">
        <v>39</v>
      </c>
      <c r="F12" s="6">
        <v>534572</v>
      </c>
      <c r="G12" s="36" t="s">
        <v>2</v>
      </c>
      <c r="H12" s="8">
        <v>1142.1258412562761</v>
      </c>
      <c r="I12" s="37" t="s">
        <v>40</v>
      </c>
      <c r="J12" s="22"/>
      <c r="K12" s="40"/>
      <c r="L12" s="41"/>
      <c r="M12" s="41"/>
      <c r="N12" s="41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</row>
    <row r="13" spans="1:33" x14ac:dyDescent="0.25">
      <c r="A13" s="30" t="s">
        <v>32</v>
      </c>
      <c r="B13" s="35" t="s">
        <v>5</v>
      </c>
      <c r="C13" s="7">
        <v>1144</v>
      </c>
      <c r="D13" s="6">
        <v>1144</v>
      </c>
      <c r="E13" s="36" t="s">
        <v>39</v>
      </c>
      <c r="F13" s="6">
        <v>737227</v>
      </c>
      <c r="G13" s="36" t="s">
        <v>2</v>
      </c>
      <c r="H13" s="8">
        <v>644.42919580419584</v>
      </c>
      <c r="I13" s="37" t="s">
        <v>40</v>
      </c>
      <c r="J13" s="22"/>
      <c r="K13" s="40"/>
      <c r="L13" s="41"/>
      <c r="M13" s="41"/>
      <c r="N13" s="41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</row>
    <row r="14" spans="1:33" x14ac:dyDescent="0.25">
      <c r="A14" s="30" t="s">
        <v>32</v>
      </c>
      <c r="B14" s="35" t="s">
        <v>6</v>
      </c>
      <c r="C14" s="7">
        <v>733.83</v>
      </c>
      <c r="D14" s="6">
        <v>559.37</v>
      </c>
      <c r="E14" s="36" t="s">
        <v>39</v>
      </c>
      <c r="F14" s="6">
        <v>662823</v>
      </c>
      <c r="G14" s="36" t="s">
        <v>2</v>
      </c>
      <c r="H14" s="8">
        <v>1184.9455637592291</v>
      </c>
      <c r="I14" s="37" t="s">
        <v>40</v>
      </c>
      <c r="J14" s="22"/>
      <c r="K14" s="40"/>
      <c r="L14" s="41"/>
      <c r="M14" s="41"/>
      <c r="N14" s="41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  <row r="15" spans="1:33" x14ac:dyDescent="0.25">
      <c r="A15" s="30" t="s">
        <v>32</v>
      </c>
      <c r="B15" s="35" t="s">
        <v>7</v>
      </c>
      <c r="C15" s="7">
        <v>34895.990000000005</v>
      </c>
      <c r="D15" s="6">
        <v>30045.84</v>
      </c>
      <c r="E15" s="36" t="s">
        <v>39</v>
      </c>
      <c r="F15" s="6">
        <v>66427717</v>
      </c>
      <c r="G15" s="36" t="s">
        <v>2</v>
      </c>
      <c r="H15" s="8">
        <v>2210.8790102057392</v>
      </c>
      <c r="I15" s="37" t="s">
        <v>40</v>
      </c>
      <c r="J15" s="22"/>
      <c r="K15" s="38"/>
      <c r="L15" s="39"/>
      <c r="M15" s="39"/>
      <c r="N15" s="39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x14ac:dyDescent="0.25">
      <c r="A16" s="30" t="s">
        <v>33</v>
      </c>
      <c r="B16" s="35" t="s">
        <v>3</v>
      </c>
      <c r="C16" s="7">
        <v>23319.410000000003</v>
      </c>
      <c r="D16" s="6">
        <v>22662.880000000001</v>
      </c>
      <c r="E16" s="36" t="s">
        <v>39</v>
      </c>
      <c r="F16" s="6">
        <v>38370554</v>
      </c>
      <c r="G16" s="36" t="s">
        <v>2</v>
      </c>
      <c r="H16" s="8">
        <v>1693.1014063525906</v>
      </c>
      <c r="I16" s="37" t="s">
        <v>40</v>
      </c>
      <c r="J16" s="22"/>
      <c r="K16" s="40"/>
      <c r="L16" s="41"/>
      <c r="M16" s="41"/>
      <c r="N16" s="41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</row>
    <row r="17" spans="1:33" x14ac:dyDescent="0.25">
      <c r="A17" s="30" t="s">
        <v>33</v>
      </c>
      <c r="B17" s="35" t="s">
        <v>8</v>
      </c>
      <c r="C17" s="7">
        <v>200.53</v>
      </c>
      <c r="D17" s="6">
        <v>195.09</v>
      </c>
      <c r="E17" s="36" t="s">
        <v>39</v>
      </c>
      <c r="F17" s="6">
        <v>344234</v>
      </c>
      <c r="G17" s="36" t="s">
        <v>2</v>
      </c>
      <c r="H17" s="8">
        <v>1764.4881849402839</v>
      </c>
      <c r="I17" s="37" t="s">
        <v>40</v>
      </c>
      <c r="J17" s="22"/>
      <c r="K17" s="40"/>
      <c r="L17" s="41"/>
      <c r="M17" s="41"/>
      <c r="N17" s="41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</row>
    <row r="18" spans="1:33" x14ac:dyDescent="0.25">
      <c r="A18" s="30" t="s">
        <v>33</v>
      </c>
      <c r="B18" s="35" t="s">
        <v>4</v>
      </c>
      <c r="C18" s="7">
        <v>747.44</v>
      </c>
      <c r="D18" s="6">
        <v>540.64</v>
      </c>
      <c r="E18" s="36" t="s">
        <v>39</v>
      </c>
      <c r="F18" s="6">
        <v>402238</v>
      </c>
      <c r="G18" s="36" t="s">
        <v>2</v>
      </c>
      <c r="H18" s="8">
        <v>744.00340337377929</v>
      </c>
      <c r="I18" s="37" t="s">
        <v>40</v>
      </c>
      <c r="K18" s="40"/>
      <c r="L18" s="41"/>
      <c r="M18" s="41"/>
      <c r="N18" s="41"/>
    </row>
    <row r="19" spans="1:33" x14ac:dyDescent="0.25">
      <c r="A19" s="30" t="s">
        <v>33</v>
      </c>
      <c r="B19" s="35" t="s">
        <v>5</v>
      </c>
      <c r="C19" s="7">
        <v>1299</v>
      </c>
      <c r="D19" s="6">
        <v>1299</v>
      </c>
      <c r="E19" s="36" t="s">
        <v>39</v>
      </c>
      <c r="F19" s="6">
        <v>2051162</v>
      </c>
      <c r="G19" s="36" t="s">
        <v>2</v>
      </c>
      <c r="H19" s="8">
        <v>1579.0315627405696</v>
      </c>
      <c r="I19" s="37" t="s">
        <v>40</v>
      </c>
      <c r="K19" s="40"/>
      <c r="L19" s="41"/>
      <c r="M19" s="41"/>
      <c r="N19" s="41"/>
    </row>
    <row r="20" spans="1:33" x14ac:dyDescent="0.25">
      <c r="A20" s="30" t="s">
        <v>33</v>
      </c>
      <c r="B20" s="35" t="s">
        <v>6</v>
      </c>
      <c r="C20" s="7">
        <v>1335</v>
      </c>
      <c r="D20" s="6">
        <v>924</v>
      </c>
      <c r="E20" s="36" t="s">
        <v>39</v>
      </c>
      <c r="F20" s="6">
        <v>1049401</v>
      </c>
      <c r="G20" s="36" t="s">
        <v>2</v>
      </c>
      <c r="H20" s="8">
        <v>1135.7153679653679</v>
      </c>
      <c r="I20" s="37" t="s">
        <v>40</v>
      </c>
      <c r="K20" s="40"/>
      <c r="L20" s="41"/>
      <c r="M20" s="41"/>
      <c r="N20" s="41"/>
    </row>
    <row r="21" spans="1:33" x14ac:dyDescent="0.2">
      <c r="A21" s="30" t="s">
        <v>33</v>
      </c>
      <c r="B21" s="35" t="s">
        <v>7</v>
      </c>
      <c r="C21" s="7">
        <v>34742.04</v>
      </c>
      <c r="D21" s="6">
        <v>32097.66</v>
      </c>
      <c r="E21" s="36" t="s">
        <v>39</v>
      </c>
      <c r="F21" s="6">
        <v>70639053</v>
      </c>
      <c r="G21" s="36" t="s">
        <v>2</v>
      </c>
      <c r="H21" s="8">
        <v>2200.7539801966873</v>
      </c>
      <c r="I21" s="37" t="s">
        <v>40</v>
      </c>
      <c r="K21" s="38"/>
      <c r="L21" s="39"/>
      <c r="M21" s="39"/>
      <c r="N21" s="39"/>
    </row>
    <row r="22" spans="1:33" x14ac:dyDescent="0.25">
      <c r="A22" s="30" t="s">
        <v>34</v>
      </c>
      <c r="B22" s="35" t="s">
        <v>3</v>
      </c>
      <c r="C22" s="7">
        <v>23136.35</v>
      </c>
      <c r="D22" s="6">
        <v>22133.86</v>
      </c>
      <c r="E22" s="36" t="s">
        <v>39</v>
      </c>
      <c r="F22" s="6">
        <v>28967897</v>
      </c>
      <c r="G22" s="36" t="s">
        <v>2</v>
      </c>
      <c r="H22" s="8">
        <v>1308.7593849423463</v>
      </c>
      <c r="I22" s="37" t="s">
        <v>40</v>
      </c>
      <c r="K22" s="40"/>
      <c r="L22" s="41"/>
      <c r="M22" s="41"/>
      <c r="N22" s="41"/>
    </row>
    <row r="23" spans="1:33" x14ac:dyDescent="0.25">
      <c r="A23" s="30" t="s">
        <v>34</v>
      </c>
      <c r="B23" s="35" t="s">
        <v>8</v>
      </c>
      <c r="C23" s="7">
        <v>245</v>
      </c>
      <c r="D23" s="6">
        <v>224.66</v>
      </c>
      <c r="E23" s="36" t="s">
        <v>39</v>
      </c>
      <c r="F23" s="6">
        <v>252842</v>
      </c>
      <c r="G23" s="36" t="s">
        <v>2</v>
      </c>
      <c r="H23" s="8">
        <v>1125.4428914804594</v>
      </c>
      <c r="I23" s="37" t="s">
        <v>40</v>
      </c>
      <c r="K23" s="40"/>
      <c r="L23" s="41"/>
      <c r="M23" s="41"/>
      <c r="N23" s="41"/>
    </row>
    <row r="24" spans="1:33" x14ac:dyDescent="0.25">
      <c r="A24" s="30" t="s">
        <v>34</v>
      </c>
      <c r="B24" s="35" t="s">
        <v>4</v>
      </c>
      <c r="C24" s="7">
        <v>235.5</v>
      </c>
      <c r="D24" s="6">
        <v>227.75</v>
      </c>
      <c r="E24" s="36" t="s">
        <v>39</v>
      </c>
      <c r="F24" s="6">
        <v>279074</v>
      </c>
      <c r="G24" s="36" t="s">
        <v>2</v>
      </c>
      <c r="H24" s="8">
        <v>1225.3523600439078</v>
      </c>
      <c r="I24" s="37" t="s">
        <v>40</v>
      </c>
      <c r="K24" s="40"/>
      <c r="L24" s="41"/>
      <c r="M24" s="41"/>
      <c r="N24" s="41"/>
    </row>
    <row r="25" spans="1:33" x14ac:dyDescent="0.25">
      <c r="A25" s="30" t="s">
        <v>34</v>
      </c>
      <c r="B25" s="35" t="s">
        <v>5</v>
      </c>
      <c r="C25" s="7">
        <v>1348</v>
      </c>
      <c r="D25" s="6">
        <v>1348</v>
      </c>
      <c r="E25" s="36" t="s">
        <v>39</v>
      </c>
      <c r="F25" s="6">
        <v>1642340</v>
      </c>
      <c r="G25" s="36" t="s">
        <v>2</v>
      </c>
      <c r="H25" s="8">
        <v>1218.3531157270029</v>
      </c>
      <c r="I25" s="37" t="s">
        <v>40</v>
      </c>
      <c r="K25" s="40"/>
      <c r="L25" s="41"/>
      <c r="M25" s="41"/>
      <c r="N25" s="41"/>
    </row>
    <row r="26" spans="1:33" x14ac:dyDescent="0.25">
      <c r="A26" s="30" t="s">
        <v>34</v>
      </c>
      <c r="B26" s="35" t="s">
        <v>6</v>
      </c>
      <c r="C26" s="7">
        <v>595</v>
      </c>
      <c r="D26" s="6">
        <v>493</v>
      </c>
      <c r="E26" s="36" t="s">
        <v>39</v>
      </c>
      <c r="F26" s="6">
        <v>375157</v>
      </c>
      <c r="G26" s="36" t="s">
        <v>2</v>
      </c>
      <c r="H26" s="8">
        <v>760.96754563894524</v>
      </c>
      <c r="I26" s="37" t="s">
        <v>40</v>
      </c>
      <c r="K26" s="40"/>
      <c r="L26" s="41"/>
      <c r="M26" s="41"/>
      <c r="N26" s="41"/>
    </row>
    <row r="27" spans="1:33" x14ac:dyDescent="0.2">
      <c r="A27" s="30" t="s">
        <v>34</v>
      </c>
      <c r="B27" s="35" t="s">
        <v>7</v>
      </c>
      <c r="C27" s="7">
        <v>33592.53</v>
      </c>
      <c r="D27" s="6">
        <v>30249.510000000002</v>
      </c>
      <c r="E27" s="36" t="s">
        <v>39</v>
      </c>
      <c r="F27" s="6">
        <v>66369102</v>
      </c>
      <c r="G27" s="36" t="s">
        <v>2</v>
      </c>
      <c r="H27" s="8">
        <v>2194.0554408980506</v>
      </c>
      <c r="I27" s="37" t="s">
        <v>40</v>
      </c>
      <c r="K27" s="38"/>
      <c r="L27" s="39"/>
      <c r="M27" s="39"/>
      <c r="N27" s="39"/>
    </row>
    <row r="28" spans="1:33" x14ac:dyDescent="0.25">
      <c r="A28" s="30" t="s">
        <v>35</v>
      </c>
      <c r="B28" s="35" t="s">
        <v>3</v>
      </c>
      <c r="C28" s="7">
        <v>22699.93</v>
      </c>
      <c r="D28" s="6">
        <v>21035</v>
      </c>
      <c r="E28" s="36" t="s">
        <v>39</v>
      </c>
      <c r="F28" s="6">
        <v>25639481</v>
      </c>
      <c r="G28" s="36" t="s">
        <v>2</v>
      </c>
      <c r="H28" s="8">
        <v>1218.896173044925</v>
      </c>
      <c r="I28" s="37" t="s">
        <v>40</v>
      </c>
      <c r="K28" s="40"/>
      <c r="L28" s="41"/>
      <c r="M28" s="41"/>
      <c r="N28" s="41"/>
    </row>
    <row r="29" spans="1:33" x14ac:dyDescent="0.25">
      <c r="A29" s="30" t="s">
        <v>35</v>
      </c>
      <c r="B29" s="35" t="s">
        <v>8</v>
      </c>
      <c r="C29" s="7">
        <v>203.7</v>
      </c>
      <c r="D29" s="6">
        <v>198.1</v>
      </c>
      <c r="E29" s="36" t="s">
        <v>39</v>
      </c>
      <c r="F29" s="6">
        <v>256429</v>
      </c>
      <c r="G29" s="36" t="s">
        <v>2</v>
      </c>
      <c r="H29" s="8">
        <v>1294.442200908632</v>
      </c>
      <c r="I29" s="37" t="s">
        <v>40</v>
      </c>
      <c r="K29" s="40"/>
      <c r="L29" s="41"/>
      <c r="M29" s="41"/>
      <c r="N29" s="41"/>
    </row>
    <row r="30" spans="1:33" x14ac:dyDescent="0.25">
      <c r="A30" s="30" t="s">
        <v>35</v>
      </c>
      <c r="B30" s="35" t="s">
        <v>4</v>
      </c>
      <c r="C30" s="7">
        <v>324.38</v>
      </c>
      <c r="D30" s="6">
        <v>292.91000000000003</v>
      </c>
      <c r="E30" s="36" t="s">
        <v>39</v>
      </c>
      <c r="F30" s="6">
        <v>268416</v>
      </c>
      <c r="G30" s="36" t="s">
        <v>2</v>
      </c>
      <c r="H30" s="8">
        <v>916.37704414325208</v>
      </c>
      <c r="I30" s="37" t="s">
        <v>40</v>
      </c>
      <c r="K30" s="40"/>
      <c r="L30" s="41"/>
      <c r="M30" s="41"/>
      <c r="N30" s="41"/>
    </row>
    <row r="31" spans="1:33" x14ac:dyDescent="0.25">
      <c r="A31" s="30" t="s">
        <v>35</v>
      </c>
      <c r="B31" s="35" t="s">
        <v>5</v>
      </c>
      <c r="C31" s="7">
        <v>1348</v>
      </c>
      <c r="D31" s="6">
        <v>1000</v>
      </c>
      <c r="E31" s="36" t="s">
        <v>39</v>
      </c>
      <c r="F31" s="6">
        <v>1370184</v>
      </c>
      <c r="G31" s="36" t="s">
        <v>2</v>
      </c>
      <c r="H31" s="8">
        <v>1370.184</v>
      </c>
      <c r="I31" s="37" t="s">
        <v>40</v>
      </c>
      <c r="K31" s="40"/>
      <c r="L31" s="41"/>
      <c r="M31" s="41"/>
      <c r="N31" s="41"/>
    </row>
    <row r="32" spans="1:33" x14ac:dyDescent="0.25">
      <c r="A32" s="30" t="s">
        <v>35</v>
      </c>
      <c r="B32" s="35" t="s">
        <v>6</v>
      </c>
      <c r="C32" s="7">
        <v>481</v>
      </c>
      <c r="D32" s="6">
        <v>343</v>
      </c>
      <c r="E32" s="36" t="s">
        <v>39</v>
      </c>
      <c r="F32" s="6">
        <v>230372</v>
      </c>
      <c r="G32" s="36" t="s">
        <v>2</v>
      </c>
      <c r="H32" s="8">
        <v>671.63848396501453</v>
      </c>
      <c r="I32" s="37" t="s">
        <v>40</v>
      </c>
      <c r="K32" s="40"/>
      <c r="L32" s="41"/>
      <c r="M32" s="41"/>
      <c r="N32" s="41"/>
    </row>
    <row r="33" spans="1:14" x14ac:dyDescent="0.2">
      <c r="A33" s="30" t="s">
        <v>35</v>
      </c>
      <c r="B33" s="35" t="s">
        <v>7</v>
      </c>
      <c r="C33" s="7">
        <v>34750.490000000005</v>
      </c>
      <c r="D33" s="6">
        <v>29207.350000000002</v>
      </c>
      <c r="E33" s="36" t="s">
        <v>39</v>
      </c>
      <c r="F33" s="6">
        <v>63845505</v>
      </c>
      <c r="G33" s="36" t="s">
        <v>2</v>
      </c>
      <c r="H33" s="8">
        <v>2185.9396692955711</v>
      </c>
      <c r="I33" s="37" t="s">
        <v>40</v>
      </c>
      <c r="K33" s="38"/>
      <c r="L33" s="39"/>
      <c r="M33" s="39"/>
      <c r="N33" s="39"/>
    </row>
    <row r="34" spans="1:14" x14ac:dyDescent="0.25">
      <c r="A34" s="30" t="s">
        <v>36</v>
      </c>
      <c r="B34" s="35" t="s">
        <v>3</v>
      </c>
      <c r="C34" s="7">
        <v>21051.239999999998</v>
      </c>
      <c r="D34" s="6">
        <v>19499.8</v>
      </c>
      <c r="E34" s="36" t="s">
        <v>39</v>
      </c>
      <c r="F34" s="6">
        <v>24558737</v>
      </c>
      <c r="G34" s="36" t="s">
        <v>2</v>
      </c>
      <c r="H34" s="8">
        <v>1259.4353275418209</v>
      </c>
      <c r="I34" s="37" t="s">
        <v>40</v>
      </c>
      <c r="K34" s="40"/>
      <c r="L34" s="41"/>
      <c r="M34" s="41"/>
      <c r="N34" s="41"/>
    </row>
    <row r="35" spans="1:14" x14ac:dyDescent="0.25">
      <c r="A35" s="30" t="s">
        <v>36</v>
      </c>
      <c r="B35" s="35" t="s">
        <v>8</v>
      </c>
      <c r="C35" s="7">
        <v>141.69999999999999</v>
      </c>
      <c r="D35" s="6">
        <v>141.69999999999999</v>
      </c>
      <c r="E35" s="36" t="s">
        <v>39</v>
      </c>
      <c r="F35" s="6">
        <v>234696</v>
      </c>
      <c r="G35" s="36" t="s">
        <v>2</v>
      </c>
      <c r="H35" s="8">
        <v>1656.2879322512351</v>
      </c>
      <c r="I35" s="37" t="s">
        <v>40</v>
      </c>
      <c r="K35" s="40"/>
      <c r="L35" s="41"/>
      <c r="M35" s="41"/>
      <c r="N35" s="41"/>
    </row>
    <row r="36" spans="1:14" x14ac:dyDescent="0.25">
      <c r="A36" s="30" t="s">
        <v>36</v>
      </c>
      <c r="B36" s="35" t="s">
        <v>4</v>
      </c>
      <c r="C36" s="7">
        <v>317.5</v>
      </c>
      <c r="D36" s="6">
        <v>220</v>
      </c>
      <c r="E36" s="36" t="s">
        <v>39</v>
      </c>
      <c r="F36" s="6">
        <v>152943</v>
      </c>
      <c r="G36" s="36" t="s">
        <v>2</v>
      </c>
      <c r="H36" s="8">
        <v>695.1954545454546</v>
      </c>
      <c r="I36" s="37" t="s">
        <v>40</v>
      </c>
      <c r="K36" s="40"/>
      <c r="L36" s="41"/>
      <c r="M36" s="41"/>
      <c r="N36" s="41"/>
    </row>
    <row r="37" spans="1:14" x14ac:dyDescent="0.25">
      <c r="A37" s="30" t="s">
        <v>36</v>
      </c>
      <c r="B37" s="35" t="s">
        <v>5</v>
      </c>
      <c r="C37" s="7">
        <v>1200</v>
      </c>
      <c r="D37" s="6">
        <v>800</v>
      </c>
      <c r="E37" s="36" t="s">
        <v>39</v>
      </c>
      <c r="F37" s="6">
        <v>929027</v>
      </c>
      <c r="G37" s="36" t="s">
        <v>2</v>
      </c>
      <c r="H37" s="8">
        <v>1161.2837500000001</v>
      </c>
      <c r="I37" s="37" t="s">
        <v>40</v>
      </c>
      <c r="K37" s="40"/>
      <c r="L37" s="41"/>
      <c r="M37" s="41"/>
      <c r="N37" s="41"/>
    </row>
    <row r="38" spans="1:14" x14ac:dyDescent="0.25">
      <c r="A38" s="30" t="s">
        <v>36</v>
      </c>
      <c r="B38" s="35" t="s">
        <v>6</v>
      </c>
      <c r="C38" s="7">
        <v>286</v>
      </c>
      <c r="D38" s="6">
        <v>216</v>
      </c>
      <c r="E38" s="36" t="s">
        <v>39</v>
      </c>
      <c r="F38" s="6">
        <v>158750</v>
      </c>
      <c r="G38" s="36" t="s">
        <v>2</v>
      </c>
      <c r="H38" s="8">
        <v>734.9537037037037</v>
      </c>
      <c r="I38" s="37" t="s">
        <v>40</v>
      </c>
      <c r="K38" s="40"/>
      <c r="L38" s="41"/>
      <c r="M38" s="41"/>
      <c r="N38" s="41"/>
    </row>
    <row r="39" spans="1:14" x14ac:dyDescent="0.25">
      <c r="A39" s="30" t="s">
        <v>36</v>
      </c>
      <c r="B39" s="35" t="s">
        <v>7</v>
      </c>
      <c r="C39" s="7">
        <v>33860.409999999996</v>
      </c>
      <c r="D39" s="6">
        <v>30393.63</v>
      </c>
      <c r="E39" s="36" t="s">
        <v>39</v>
      </c>
      <c r="F39" s="6">
        <v>61374729</v>
      </c>
      <c r="G39" s="36" t="s">
        <v>2</v>
      </c>
      <c r="H39" s="8">
        <v>2019.3286882810642</v>
      </c>
      <c r="I39" s="37" t="s">
        <v>40</v>
      </c>
      <c r="K39" s="40"/>
      <c r="L39" s="41"/>
      <c r="M39" s="41"/>
      <c r="N39" s="41"/>
    </row>
    <row r="40" spans="1:14" x14ac:dyDescent="0.25">
      <c r="A40" s="30" t="s">
        <v>44</v>
      </c>
      <c r="B40" s="35" t="s">
        <v>3</v>
      </c>
      <c r="C40" s="7">
        <v>21060.97</v>
      </c>
      <c r="D40" s="6">
        <v>17483.669999999998</v>
      </c>
      <c r="E40" s="36" t="s">
        <v>39</v>
      </c>
      <c r="F40" s="6">
        <v>20209791</v>
      </c>
      <c r="G40" s="36" t="s">
        <v>2</v>
      </c>
      <c r="H40" s="8">
        <f t="shared" ref="H40:H45" si="0">+F40/D40</f>
        <v>1155.9238420766351</v>
      </c>
      <c r="I40" s="37" t="s">
        <v>40</v>
      </c>
      <c r="K40" s="40"/>
      <c r="L40" s="41"/>
      <c r="M40" s="41"/>
      <c r="N40" s="41"/>
    </row>
    <row r="41" spans="1:14" x14ac:dyDescent="0.25">
      <c r="A41" s="30" t="s">
        <v>44</v>
      </c>
      <c r="B41" s="35" t="s">
        <v>8</v>
      </c>
      <c r="C41" s="7">
        <v>87.4</v>
      </c>
      <c r="D41" s="6">
        <v>37</v>
      </c>
      <c r="E41" s="36" t="s">
        <v>39</v>
      </c>
      <c r="F41" s="6">
        <v>69816</v>
      </c>
      <c r="G41" s="36" t="s">
        <v>2</v>
      </c>
      <c r="H41" s="8">
        <f t="shared" si="0"/>
        <v>1886.918918918919</v>
      </c>
      <c r="I41" s="37" t="s">
        <v>40</v>
      </c>
      <c r="K41" s="42"/>
      <c r="L41" s="42"/>
      <c r="M41" s="42"/>
      <c r="N41" s="42"/>
    </row>
    <row r="42" spans="1:14" x14ac:dyDescent="0.25">
      <c r="A42" s="30" t="s">
        <v>44</v>
      </c>
      <c r="B42" s="35" t="s">
        <v>4</v>
      </c>
      <c r="C42" s="7">
        <v>304.31</v>
      </c>
      <c r="D42" s="6">
        <v>214.5</v>
      </c>
      <c r="E42" s="36" t="s">
        <v>39</v>
      </c>
      <c r="F42" s="6">
        <v>175609</v>
      </c>
      <c r="G42" s="36" t="s">
        <v>2</v>
      </c>
      <c r="H42" s="8">
        <f t="shared" si="0"/>
        <v>818.68997668997667</v>
      </c>
      <c r="I42" s="37" t="s">
        <v>40</v>
      </c>
      <c r="K42" s="42"/>
      <c r="L42" s="42"/>
      <c r="M42" s="42"/>
      <c r="N42" s="42"/>
    </row>
    <row r="43" spans="1:14" x14ac:dyDescent="0.25">
      <c r="A43" s="30" t="s">
        <v>44</v>
      </c>
      <c r="B43" s="35" t="s">
        <v>5</v>
      </c>
      <c r="C43" s="7">
        <v>1061</v>
      </c>
      <c r="D43" s="6">
        <v>406</v>
      </c>
      <c r="E43" s="36" t="s">
        <v>39</v>
      </c>
      <c r="F43" s="6">
        <v>507545</v>
      </c>
      <c r="G43" s="36" t="s">
        <v>2</v>
      </c>
      <c r="H43" s="8">
        <f t="shared" si="0"/>
        <v>1250.1108374384237</v>
      </c>
      <c r="I43" s="37" t="s">
        <v>40</v>
      </c>
      <c r="K43" s="42"/>
      <c r="L43" s="42"/>
      <c r="M43" s="42"/>
      <c r="N43" s="42"/>
    </row>
    <row r="44" spans="1:14" x14ac:dyDescent="0.25">
      <c r="A44" s="30" t="s">
        <v>44</v>
      </c>
      <c r="B44" s="35" t="s">
        <v>6</v>
      </c>
      <c r="C44" s="7">
        <v>250</v>
      </c>
      <c r="D44" s="6">
        <v>49</v>
      </c>
      <c r="E44" s="36" t="s">
        <v>39</v>
      </c>
      <c r="F44" s="6">
        <v>23363</v>
      </c>
      <c r="G44" s="36" t="s">
        <v>2</v>
      </c>
      <c r="H44" s="8">
        <f t="shared" si="0"/>
        <v>476.79591836734693</v>
      </c>
      <c r="I44" s="37" t="s">
        <v>40</v>
      </c>
      <c r="K44" s="42"/>
      <c r="L44" s="42"/>
      <c r="M44" s="42"/>
      <c r="N44" s="42"/>
    </row>
    <row r="45" spans="1:14" x14ac:dyDescent="0.25">
      <c r="A45" s="30" t="s">
        <v>44</v>
      </c>
      <c r="B45" s="35" t="s">
        <v>7</v>
      </c>
      <c r="C45" s="7">
        <v>31979.43</v>
      </c>
      <c r="D45" s="6">
        <v>29960.22</v>
      </c>
      <c r="E45" s="36" t="s">
        <v>39</v>
      </c>
      <c r="F45" s="6">
        <v>59800111</v>
      </c>
      <c r="G45" s="36" t="s">
        <v>2</v>
      </c>
      <c r="H45" s="8">
        <f t="shared" si="0"/>
        <v>1995.983707729783</v>
      </c>
      <c r="I45" s="37" t="s">
        <v>40</v>
      </c>
      <c r="K45" s="42"/>
      <c r="L45" s="42"/>
      <c r="M45" s="42"/>
      <c r="N45" s="42"/>
    </row>
    <row r="46" spans="1:14" x14ac:dyDescent="0.2">
      <c r="K46" s="38"/>
      <c r="L46" s="39"/>
      <c r="M46" s="39"/>
      <c r="N46" s="39"/>
    </row>
    <row r="47" spans="1:14" x14ac:dyDescent="0.25">
      <c r="K47" s="42"/>
      <c r="L47" s="42"/>
      <c r="M47" s="42"/>
      <c r="N47" s="4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X36"/>
  <sheetViews>
    <sheetView showGridLines="0" workbookViewId="0"/>
  </sheetViews>
  <sheetFormatPr baseColWidth="10" defaultColWidth="9.140625" defaultRowHeight="15" x14ac:dyDescent="0.25"/>
  <cols>
    <col min="1" max="1" width="13.140625" style="27" customWidth="1"/>
    <col min="2" max="2" width="14.7109375" style="28" bestFit="1" customWidth="1"/>
    <col min="3" max="4" width="11.42578125" style="29" customWidth="1"/>
    <col min="5" max="5" width="11.42578125" style="27" customWidth="1"/>
    <col min="6" max="6" width="11.42578125" style="29" customWidth="1"/>
    <col min="7" max="7" width="11.42578125" style="27" customWidth="1"/>
    <col min="8" max="8" width="11.42578125" style="29" customWidth="1"/>
    <col min="9" max="9" width="19.28515625" style="27" customWidth="1"/>
    <col min="10" max="12" width="11.42578125" style="32" customWidth="1"/>
    <col min="13" max="14" width="11.42578125" style="27" customWidth="1"/>
    <col min="15" max="16384" width="9.140625" style="27"/>
  </cols>
  <sheetData>
    <row r="1" spans="1:24" x14ac:dyDescent="0.25">
      <c r="A1" s="27" t="s">
        <v>25</v>
      </c>
      <c r="J1" s="29"/>
      <c r="K1" s="29"/>
      <c r="L1" s="29"/>
    </row>
    <row r="2" spans="1:24" x14ac:dyDescent="0.25">
      <c r="J2" s="29"/>
      <c r="K2" s="29"/>
      <c r="L2" s="29"/>
    </row>
    <row r="3" spans="1:24" x14ac:dyDescent="0.25">
      <c r="A3" s="10" t="s">
        <v>10</v>
      </c>
      <c r="B3" s="10" t="s">
        <v>11</v>
      </c>
      <c r="C3" s="18" t="s">
        <v>18</v>
      </c>
      <c r="D3" s="18" t="s">
        <v>19</v>
      </c>
      <c r="E3" s="4" t="s">
        <v>20</v>
      </c>
      <c r="F3" s="18" t="s">
        <v>12</v>
      </c>
      <c r="G3" s="4" t="s">
        <v>21</v>
      </c>
      <c r="H3" s="18" t="s">
        <v>1</v>
      </c>
      <c r="I3" s="4" t="s">
        <v>22</v>
      </c>
      <c r="J3" s="18" t="s">
        <v>13</v>
      </c>
      <c r="K3" s="18" t="s">
        <v>14</v>
      </c>
      <c r="L3" s="18" t="s">
        <v>15</v>
      </c>
      <c r="M3" s="4" t="s">
        <v>23</v>
      </c>
    </row>
    <row r="4" spans="1:24" x14ac:dyDescent="0.25">
      <c r="A4" s="30" t="s">
        <v>31</v>
      </c>
      <c r="B4" s="31" t="s">
        <v>37</v>
      </c>
      <c r="C4" s="8">
        <v>396.26</v>
      </c>
      <c r="D4" s="8">
        <v>359.93</v>
      </c>
      <c r="E4" s="30" t="s">
        <v>39</v>
      </c>
      <c r="F4" s="8">
        <v>763596</v>
      </c>
      <c r="G4" s="30" t="s">
        <v>2</v>
      </c>
      <c r="H4" s="8">
        <v>2121.5125163226185</v>
      </c>
      <c r="I4" s="30" t="s">
        <v>41</v>
      </c>
      <c r="J4" s="9">
        <v>28.703781279629542</v>
      </c>
      <c r="K4" s="9">
        <v>18.750741020120586</v>
      </c>
      <c r="L4" s="9">
        <v>47.454522299750124</v>
      </c>
      <c r="M4" s="30" t="s">
        <v>16</v>
      </c>
    </row>
    <row r="5" spans="1:24" x14ac:dyDescent="0.25">
      <c r="A5" s="30" t="s">
        <v>31</v>
      </c>
      <c r="B5" s="31" t="s">
        <v>8</v>
      </c>
      <c r="C5" s="8">
        <v>154.36000000000001</v>
      </c>
      <c r="D5" s="8">
        <v>140.21</v>
      </c>
      <c r="E5" s="30" t="s">
        <v>39</v>
      </c>
      <c r="F5" s="8">
        <v>87608</v>
      </c>
      <c r="G5" s="30" t="s">
        <v>2</v>
      </c>
      <c r="H5" s="8">
        <v>624.83417730547035</v>
      </c>
      <c r="I5" s="30" t="s">
        <v>41</v>
      </c>
      <c r="J5" s="9">
        <v>31.167603643502876</v>
      </c>
      <c r="K5" s="9">
        <v>17.619241165190392</v>
      </c>
      <c r="L5" s="9">
        <v>48.786844808693267</v>
      </c>
      <c r="M5" s="30" t="s">
        <v>16</v>
      </c>
    </row>
    <row r="6" spans="1:24" x14ac:dyDescent="0.25">
      <c r="A6" s="30" t="s">
        <v>31</v>
      </c>
      <c r="B6" s="31" t="s">
        <v>6</v>
      </c>
      <c r="C6" s="8">
        <v>56</v>
      </c>
      <c r="D6" s="8">
        <v>56</v>
      </c>
      <c r="E6" s="30" t="s">
        <v>39</v>
      </c>
      <c r="F6" s="8">
        <v>42122</v>
      </c>
      <c r="G6" s="30" t="s">
        <v>2</v>
      </c>
      <c r="H6" s="8">
        <v>752.17857142857144</v>
      </c>
      <c r="I6" s="30" t="s">
        <v>41</v>
      </c>
      <c r="J6" s="9">
        <v>20.768256730449647</v>
      </c>
      <c r="K6" s="9">
        <v>10.655542471867433</v>
      </c>
      <c r="L6" s="9">
        <v>31.423799202317078</v>
      </c>
      <c r="M6" s="30" t="s">
        <v>16</v>
      </c>
      <c r="N6" s="27" t="s">
        <v>24</v>
      </c>
      <c r="O6" s="27" t="s">
        <v>24</v>
      </c>
      <c r="P6" s="27" t="s">
        <v>24</v>
      </c>
      <c r="Q6" s="27" t="s">
        <v>24</v>
      </c>
      <c r="R6" s="27" t="s">
        <v>24</v>
      </c>
      <c r="S6" s="27" t="s">
        <v>24</v>
      </c>
      <c r="T6" s="27" t="s">
        <v>24</v>
      </c>
      <c r="U6" s="27" t="s">
        <v>24</v>
      </c>
      <c r="V6" s="27" t="s">
        <v>24</v>
      </c>
      <c r="W6" s="27" t="s">
        <v>24</v>
      </c>
      <c r="X6" s="27" t="s">
        <v>24</v>
      </c>
    </row>
    <row r="7" spans="1:24" x14ac:dyDescent="0.25">
      <c r="A7" s="30" t="s">
        <v>31</v>
      </c>
      <c r="B7" s="31" t="s">
        <v>38</v>
      </c>
      <c r="C7" s="8">
        <v>10</v>
      </c>
      <c r="D7" s="8">
        <v>10</v>
      </c>
      <c r="E7" s="30" t="s">
        <v>39</v>
      </c>
      <c r="F7" s="8">
        <v>9455</v>
      </c>
      <c r="G7" s="30" t="s">
        <v>2</v>
      </c>
      <c r="H7" s="8">
        <v>945.5</v>
      </c>
      <c r="I7" s="30" t="s">
        <v>41</v>
      </c>
      <c r="J7" s="9">
        <v>42.258993125330512</v>
      </c>
      <c r="K7" s="9">
        <v>23.862548915917504</v>
      </c>
      <c r="L7" s="9">
        <v>66.12154204124802</v>
      </c>
      <c r="M7" s="30" t="s">
        <v>16</v>
      </c>
      <c r="N7" s="27" t="s">
        <v>24</v>
      </c>
      <c r="O7" s="27" t="s">
        <v>24</v>
      </c>
      <c r="P7" s="27" t="s">
        <v>24</v>
      </c>
      <c r="Q7" s="27" t="s">
        <v>24</v>
      </c>
      <c r="R7" s="27" t="s">
        <v>24</v>
      </c>
      <c r="S7" s="27" t="s">
        <v>24</v>
      </c>
      <c r="T7" s="27" t="s">
        <v>24</v>
      </c>
      <c r="U7" s="27" t="s">
        <v>24</v>
      </c>
      <c r="V7" s="27" t="s">
        <v>24</v>
      </c>
      <c r="W7" s="27" t="s">
        <v>24</v>
      </c>
      <c r="X7" s="27" t="s">
        <v>24</v>
      </c>
    </row>
    <row r="8" spans="1:24" x14ac:dyDescent="0.25">
      <c r="A8" s="30" t="s">
        <v>32</v>
      </c>
      <c r="B8" s="31" t="s">
        <v>37</v>
      </c>
      <c r="C8" s="8">
        <v>465.13</v>
      </c>
      <c r="D8" s="8">
        <v>378.73</v>
      </c>
      <c r="E8" s="30" t="s">
        <v>39</v>
      </c>
      <c r="F8" s="8">
        <v>625499</v>
      </c>
      <c r="G8" s="30" t="s">
        <v>2</v>
      </c>
      <c r="H8" s="8">
        <v>1651.5697198531934</v>
      </c>
      <c r="I8" s="30" t="s">
        <v>41</v>
      </c>
      <c r="J8" s="9">
        <v>47.960547738685435</v>
      </c>
      <c r="K8" s="9">
        <v>32.250534021637129</v>
      </c>
      <c r="L8" s="9">
        <v>80.211081760322571</v>
      </c>
      <c r="M8" s="30" t="s">
        <v>16</v>
      </c>
      <c r="N8" s="27" t="s">
        <v>24</v>
      </c>
      <c r="O8" s="27" t="s">
        <v>24</v>
      </c>
      <c r="P8" s="27" t="s">
        <v>24</v>
      </c>
      <c r="Q8" s="27" t="s">
        <v>24</v>
      </c>
      <c r="R8" s="27" t="s">
        <v>24</v>
      </c>
      <c r="S8" s="27" t="s">
        <v>24</v>
      </c>
      <c r="T8" s="27" t="s">
        <v>24</v>
      </c>
      <c r="U8" s="27" t="s">
        <v>24</v>
      </c>
      <c r="V8" s="27" t="s">
        <v>24</v>
      </c>
      <c r="W8" s="27" t="s">
        <v>24</v>
      </c>
      <c r="X8" s="27" t="s">
        <v>24</v>
      </c>
    </row>
    <row r="9" spans="1:24" x14ac:dyDescent="0.25">
      <c r="A9" s="30" t="s">
        <v>32</v>
      </c>
      <c r="B9" s="31" t="s">
        <v>8</v>
      </c>
      <c r="C9" s="8">
        <v>57.92</v>
      </c>
      <c r="D9" s="8">
        <v>42.23</v>
      </c>
      <c r="E9" s="30" t="s">
        <v>39</v>
      </c>
      <c r="F9" s="8">
        <v>51174</v>
      </c>
      <c r="G9" s="30" t="s">
        <v>2</v>
      </c>
      <c r="H9" s="8">
        <v>1211.792564527587</v>
      </c>
      <c r="I9" s="30" t="s">
        <v>41</v>
      </c>
      <c r="J9" s="9">
        <v>47.081927736741314</v>
      </c>
      <c r="K9" s="9">
        <v>27.19785086176574</v>
      </c>
      <c r="L9" s="9">
        <v>74.27977859850705</v>
      </c>
      <c r="M9" s="30" t="s">
        <v>16</v>
      </c>
      <c r="N9" s="27" t="s">
        <v>24</v>
      </c>
      <c r="O9" s="27" t="s">
        <v>24</v>
      </c>
      <c r="P9" s="27" t="s">
        <v>24</v>
      </c>
      <c r="Q9" s="27" t="s">
        <v>24</v>
      </c>
      <c r="R9" s="27" t="s">
        <v>24</v>
      </c>
      <c r="S9" s="27" t="s">
        <v>24</v>
      </c>
      <c r="T9" s="27" t="s">
        <v>24</v>
      </c>
      <c r="U9" s="27" t="s">
        <v>24</v>
      </c>
      <c r="V9" s="27" t="s">
        <v>24</v>
      </c>
      <c r="W9" s="27" t="s">
        <v>24</v>
      </c>
      <c r="X9" s="27" t="s">
        <v>24</v>
      </c>
    </row>
    <row r="10" spans="1:24" x14ac:dyDescent="0.25">
      <c r="A10" s="30" t="s">
        <v>32</v>
      </c>
      <c r="B10" s="31" t="s">
        <v>6</v>
      </c>
      <c r="C10" s="8">
        <v>15.47</v>
      </c>
      <c r="D10" s="8">
        <v>15.47</v>
      </c>
      <c r="E10" s="30" t="s">
        <v>39</v>
      </c>
      <c r="F10" s="8">
        <v>8235</v>
      </c>
      <c r="G10" s="30" t="s">
        <v>2</v>
      </c>
      <c r="H10" s="8">
        <v>532.32062055591462</v>
      </c>
      <c r="I10" s="30" t="s">
        <v>41</v>
      </c>
      <c r="J10" s="9">
        <v>33.917329690346087</v>
      </c>
      <c r="K10" s="9">
        <v>17.298635094110505</v>
      </c>
      <c r="L10" s="9">
        <v>51.215964784456588</v>
      </c>
      <c r="M10" s="30" t="s">
        <v>16</v>
      </c>
      <c r="N10" s="27" t="s">
        <v>24</v>
      </c>
      <c r="O10" s="27" t="s">
        <v>24</v>
      </c>
      <c r="P10" s="27" t="s">
        <v>24</v>
      </c>
      <c r="Q10" s="27" t="s">
        <v>24</v>
      </c>
      <c r="R10" s="27" t="s">
        <v>24</v>
      </c>
      <c r="S10" s="27" t="s">
        <v>24</v>
      </c>
      <c r="T10" s="27" t="s">
        <v>24</v>
      </c>
      <c r="U10" s="27" t="s">
        <v>24</v>
      </c>
      <c r="V10" s="27" t="s">
        <v>24</v>
      </c>
      <c r="W10" s="27" t="s">
        <v>24</v>
      </c>
      <c r="X10" s="27" t="s">
        <v>24</v>
      </c>
    </row>
    <row r="11" spans="1:24" x14ac:dyDescent="0.25">
      <c r="A11" s="30" t="s">
        <v>32</v>
      </c>
      <c r="B11" s="31" t="s">
        <v>38</v>
      </c>
      <c r="C11" s="8">
        <v>10</v>
      </c>
      <c r="D11" s="8">
        <v>10</v>
      </c>
      <c r="E11" s="30" t="s">
        <v>39</v>
      </c>
      <c r="F11" s="8">
        <v>12890</v>
      </c>
      <c r="G11" s="30" t="s">
        <v>2</v>
      </c>
      <c r="H11" s="8">
        <v>1289</v>
      </c>
      <c r="I11" s="30" t="s">
        <v>41</v>
      </c>
      <c r="J11" s="9">
        <v>72.834950349107842</v>
      </c>
      <c r="K11" s="9">
        <v>41.987098525989133</v>
      </c>
      <c r="L11" s="9">
        <v>114.82204887509698</v>
      </c>
      <c r="M11" s="30" t="s">
        <v>16</v>
      </c>
      <c r="N11" s="27" t="s">
        <v>24</v>
      </c>
      <c r="O11" s="27" t="s">
        <v>24</v>
      </c>
      <c r="P11" s="27" t="s">
        <v>24</v>
      </c>
      <c r="Q11" s="27" t="s">
        <v>24</v>
      </c>
      <c r="R11" s="27" t="s">
        <v>24</v>
      </c>
      <c r="S11" s="27" t="s">
        <v>24</v>
      </c>
      <c r="T11" s="27" t="s">
        <v>24</v>
      </c>
      <c r="U11" s="27" t="s">
        <v>24</v>
      </c>
      <c r="V11" s="27" t="s">
        <v>24</v>
      </c>
      <c r="W11" s="27" t="s">
        <v>24</v>
      </c>
      <c r="X11" s="27" t="s">
        <v>24</v>
      </c>
    </row>
    <row r="12" spans="1:24" x14ac:dyDescent="0.25">
      <c r="A12" s="30" t="s">
        <v>33</v>
      </c>
      <c r="B12" s="31" t="s">
        <v>37</v>
      </c>
      <c r="C12" s="8">
        <v>515.65</v>
      </c>
      <c r="D12" s="8">
        <v>504.5</v>
      </c>
      <c r="E12" s="30" t="s">
        <v>39</v>
      </c>
      <c r="F12" s="8">
        <v>812895</v>
      </c>
      <c r="G12" s="30" t="s">
        <v>2</v>
      </c>
      <c r="H12" s="8">
        <v>1611.2884043607532</v>
      </c>
      <c r="I12" s="30" t="s">
        <v>41</v>
      </c>
      <c r="J12" s="9">
        <v>60.106495180804409</v>
      </c>
      <c r="K12" s="9">
        <v>43.165167383241382</v>
      </c>
      <c r="L12" s="9">
        <v>103.27166256404578</v>
      </c>
      <c r="M12" s="30" t="s">
        <v>16</v>
      </c>
      <c r="N12" s="27" t="s">
        <v>24</v>
      </c>
      <c r="O12" s="27" t="s">
        <v>24</v>
      </c>
      <c r="P12" s="27" t="s">
        <v>24</v>
      </c>
      <c r="Q12" s="27" t="s">
        <v>24</v>
      </c>
      <c r="R12" s="27" t="s">
        <v>24</v>
      </c>
      <c r="S12" s="27" t="s">
        <v>24</v>
      </c>
      <c r="T12" s="27" t="s">
        <v>24</v>
      </c>
      <c r="U12" s="27" t="s">
        <v>24</v>
      </c>
      <c r="V12" s="27" t="s">
        <v>24</v>
      </c>
      <c r="W12" s="27" t="s">
        <v>24</v>
      </c>
      <c r="X12" s="27" t="s">
        <v>24</v>
      </c>
    </row>
    <row r="13" spans="1:24" x14ac:dyDescent="0.25">
      <c r="A13" s="30" t="s">
        <v>33</v>
      </c>
      <c r="B13" s="31" t="s">
        <v>8</v>
      </c>
      <c r="C13" s="8">
        <v>59.23</v>
      </c>
      <c r="D13" s="8">
        <v>57</v>
      </c>
      <c r="E13" s="30" t="s">
        <v>39</v>
      </c>
      <c r="F13" s="8">
        <v>95611</v>
      </c>
      <c r="G13" s="30" t="s">
        <v>2</v>
      </c>
      <c r="H13" s="8">
        <v>1677.3859649122808</v>
      </c>
      <c r="I13" s="30" t="s">
        <v>41</v>
      </c>
      <c r="J13" s="9">
        <v>69.520800012550851</v>
      </c>
      <c r="K13" s="9">
        <v>35.109249458744287</v>
      </c>
      <c r="L13" s="9">
        <v>104.63004947129515</v>
      </c>
      <c r="M13" s="30" t="s">
        <v>16</v>
      </c>
      <c r="N13" s="27" t="s">
        <v>24</v>
      </c>
      <c r="O13" s="27" t="s">
        <v>24</v>
      </c>
      <c r="P13" s="27" t="s">
        <v>24</v>
      </c>
      <c r="Q13" s="27" t="s">
        <v>24</v>
      </c>
      <c r="R13" s="27" t="s">
        <v>24</v>
      </c>
      <c r="S13" s="27" t="s">
        <v>24</v>
      </c>
      <c r="T13" s="27" t="s">
        <v>24</v>
      </c>
      <c r="U13" s="27" t="s">
        <v>24</v>
      </c>
      <c r="V13" s="27" t="s">
        <v>24</v>
      </c>
      <c r="W13" s="27" t="s">
        <v>24</v>
      </c>
      <c r="X13" s="27" t="s">
        <v>24</v>
      </c>
    </row>
    <row r="14" spans="1:24" x14ac:dyDescent="0.25">
      <c r="A14" s="30" t="s">
        <v>34</v>
      </c>
      <c r="B14" s="31" t="s">
        <v>37</v>
      </c>
      <c r="C14" s="8">
        <v>435.32</v>
      </c>
      <c r="D14" s="8">
        <v>223.7</v>
      </c>
      <c r="E14" s="30" t="s">
        <v>39</v>
      </c>
      <c r="F14" s="8">
        <v>244837</v>
      </c>
      <c r="G14" s="30" t="s">
        <v>2</v>
      </c>
      <c r="H14" s="8">
        <v>1094.4881537773804</v>
      </c>
      <c r="I14" s="30" t="s">
        <v>41</v>
      </c>
      <c r="J14" s="9">
        <v>82.665639670474633</v>
      </c>
      <c r="K14" s="9">
        <v>69.57553694907223</v>
      </c>
      <c r="L14" s="9">
        <v>152.24117661954688</v>
      </c>
      <c r="M14" s="30" t="s">
        <v>16</v>
      </c>
      <c r="N14" s="27" t="s">
        <v>24</v>
      </c>
      <c r="O14" s="27" t="s">
        <v>24</v>
      </c>
      <c r="P14" s="27" t="s">
        <v>24</v>
      </c>
      <c r="Q14" s="27" t="s">
        <v>24</v>
      </c>
      <c r="R14" s="27" t="s">
        <v>24</v>
      </c>
      <c r="S14" s="27" t="s">
        <v>24</v>
      </c>
      <c r="T14" s="27" t="s">
        <v>24</v>
      </c>
      <c r="U14" s="27" t="s">
        <v>24</v>
      </c>
      <c r="V14" s="27" t="s">
        <v>24</v>
      </c>
      <c r="W14" s="27" t="s">
        <v>24</v>
      </c>
      <c r="X14" s="27" t="s">
        <v>24</v>
      </c>
    </row>
    <row r="15" spans="1:24" x14ac:dyDescent="0.25">
      <c r="A15" s="30" t="s">
        <v>34</v>
      </c>
      <c r="B15" s="31" t="s">
        <v>8</v>
      </c>
      <c r="C15" s="8">
        <v>39.5</v>
      </c>
      <c r="D15" s="8">
        <v>28.5</v>
      </c>
      <c r="E15" s="30" t="s">
        <v>39</v>
      </c>
      <c r="F15" s="8">
        <v>51298</v>
      </c>
      <c r="G15" s="30" t="s">
        <v>2</v>
      </c>
      <c r="H15" s="8">
        <v>1799.9298245614036</v>
      </c>
      <c r="I15" s="30" t="s">
        <v>41</v>
      </c>
      <c r="J15" s="9">
        <v>104.91341065928495</v>
      </c>
      <c r="K15" s="9">
        <v>61.191892471441385</v>
      </c>
      <c r="L15" s="9">
        <v>166.10530313072633</v>
      </c>
      <c r="M15" s="30" t="s">
        <v>16</v>
      </c>
      <c r="N15" s="27" t="s">
        <v>24</v>
      </c>
      <c r="O15" s="27" t="s">
        <v>24</v>
      </c>
      <c r="P15" s="27" t="s">
        <v>24</v>
      </c>
      <c r="Q15" s="27" t="s">
        <v>24</v>
      </c>
      <c r="R15" s="27" t="s">
        <v>24</v>
      </c>
      <c r="S15" s="27" t="s">
        <v>24</v>
      </c>
      <c r="T15" s="27" t="s">
        <v>24</v>
      </c>
      <c r="U15" s="27" t="s">
        <v>24</v>
      </c>
      <c r="V15" s="27" t="s">
        <v>24</v>
      </c>
      <c r="W15" s="27" t="s">
        <v>24</v>
      </c>
      <c r="X15" s="27" t="s">
        <v>24</v>
      </c>
    </row>
    <row r="16" spans="1:24" x14ac:dyDescent="0.25">
      <c r="A16" s="30" t="s">
        <v>35</v>
      </c>
      <c r="B16" s="31" t="s">
        <v>37</v>
      </c>
      <c r="C16" s="8">
        <v>440.93</v>
      </c>
      <c r="D16" s="8">
        <v>411</v>
      </c>
      <c r="E16" s="30" t="s">
        <v>39</v>
      </c>
      <c r="F16" s="8">
        <v>497144</v>
      </c>
      <c r="G16" s="30" t="s">
        <v>2</v>
      </c>
      <c r="H16" s="8">
        <v>1209.5961070559611</v>
      </c>
      <c r="I16" s="30" t="s">
        <v>41</v>
      </c>
      <c r="J16" s="9">
        <v>130.19993327888901</v>
      </c>
      <c r="K16" s="9">
        <v>114.43938623416958</v>
      </c>
      <c r="L16" s="9">
        <v>244.63931951305858</v>
      </c>
      <c r="M16" s="30" t="s">
        <v>16</v>
      </c>
      <c r="N16" s="27" t="s">
        <v>24</v>
      </c>
      <c r="O16" s="27" t="s">
        <v>24</v>
      </c>
      <c r="P16" s="27" t="s">
        <v>24</v>
      </c>
      <c r="Q16" s="27" t="s">
        <v>24</v>
      </c>
      <c r="R16" s="27" t="s">
        <v>24</v>
      </c>
      <c r="S16" s="27" t="s">
        <v>24</v>
      </c>
      <c r="T16" s="27" t="s">
        <v>24</v>
      </c>
      <c r="U16" s="27" t="s">
        <v>24</v>
      </c>
      <c r="V16" s="27" t="s">
        <v>24</v>
      </c>
      <c r="W16" s="27" t="s">
        <v>24</v>
      </c>
      <c r="X16" s="27" t="s">
        <v>24</v>
      </c>
    </row>
    <row r="17" spans="1:24" x14ac:dyDescent="0.25">
      <c r="A17" s="30" t="s">
        <v>35</v>
      </c>
      <c r="B17" s="31" t="s">
        <v>8</v>
      </c>
      <c r="C17" s="8">
        <v>40.6</v>
      </c>
      <c r="D17" s="8">
        <v>35</v>
      </c>
      <c r="E17" s="30" t="s">
        <v>39</v>
      </c>
      <c r="F17" s="8">
        <v>36552</v>
      </c>
      <c r="G17" s="30" t="s">
        <v>2</v>
      </c>
      <c r="H17" s="8">
        <v>1044.3428571428572</v>
      </c>
      <c r="I17" s="30" t="s">
        <v>41</v>
      </c>
      <c r="J17" s="9">
        <v>151.22165818559859</v>
      </c>
      <c r="K17" s="9">
        <v>87.35719440796673</v>
      </c>
      <c r="L17" s="9">
        <v>238.57885259356533</v>
      </c>
      <c r="M17" s="30" t="s">
        <v>16</v>
      </c>
      <c r="N17" s="32"/>
      <c r="O17" s="27" t="s">
        <v>24</v>
      </c>
      <c r="P17" s="27" t="s">
        <v>24</v>
      </c>
      <c r="Q17" s="27" t="s">
        <v>24</v>
      </c>
      <c r="R17" s="27" t="s">
        <v>24</v>
      </c>
      <c r="S17" s="27" t="s">
        <v>24</v>
      </c>
      <c r="T17" s="27" t="s">
        <v>24</v>
      </c>
      <c r="U17" s="27" t="s">
        <v>24</v>
      </c>
      <c r="V17" s="27" t="s">
        <v>24</v>
      </c>
      <c r="W17" s="27" t="s">
        <v>24</v>
      </c>
      <c r="X17" s="27" t="s">
        <v>24</v>
      </c>
    </row>
    <row r="18" spans="1:24" x14ac:dyDescent="0.25">
      <c r="A18" s="30" t="s">
        <v>36</v>
      </c>
      <c r="B18" s="31" t="s">
        <v>37</v>
      </c>
      <c r="C18" s="8">
        <v>417.14</v>
      </c>
      <c r="D18" s="8">
        <v>411.8</v>
      </c>
      <c r="E18" s="30" t="s">
        <v>39</v>
      </c>
      <c r="F18" s="8">
        <v>590784</v>
      </c>
      <c r="G18" s="30" t="s">
        <v>2</v>
      </c>
      <c r="H18" s="8">
        <v>1434.638173870811</v>
      </c>
      <c r="I18" s="30" t="s">
        <v>41</v>
      </c>
      <c r="J18" s="9">
        <v>432.4171673234211</v>
      </c>
      <c r="K18" s="9">
        <v>222.21413572473188</v>
      </c>
      <c r="L18" s="9">
        <v>654.63130304815297</v>
      </c>
      <c r="M18" s="30" t="s">
        <v>16</v>
      </c>
      <c r="N18" s="27" t="s">
        <v>24</v>
      </c>
      <c r="O18" s="27" t="s">
        <v>24</v>
      </c>
      <c r="P18" s="27" t="s">
        <v>24</v>
      </c>
      <c r="Q18" s="27" t="s">
        <v>24</v>
      </c>
      <c r="R18" s="27" t="s">
        <v>24</v>
      </c>
      <c r="S18" s="27" t="s">
        <v>24</v>
      </c>
      <c r="T18" s="27" t="s">
        <v>24</v>
      </c>
      <c r="U18" s="27" t="s">
        <v>24</v>
      </c>
      <c r="V18" s="27" t="s">
        <v>24</v>
      </c>
      <c r="W18" s="27" t="s">
        <v>24</v>
      </c>
      <c r="X18" s="27" t="s">
        <v>24</v>
      </c>
    </row>
    <row r="19" spans="1:24" x14ac:dyDescent="0.25">
      <c r="A19" s="30" t="s">
        <v>36</v>
      </c>
      <c r="B19" s="31" t="s">
        <v>8</v>
      </c>
      <c r="C19" s="8">
        <v>21</v>
      </c>
      <c r="D19" s="8">
        <v>21</v>
      </c>
      <c r="E19" s="30" t="s">
        <v>39</v>
      </c>
      <c r="F19" s="8">
        <v>30783</v>
      </c>
      <c r="G19" s="30" t="s">
        <v>2</v>
      </c>
      <c r="H19" s="8">
        <v>1465.8571428571429</v>
      </c>
      <c r="I19" s="30" t="s">
        <v>41</v>
      </c>
      <c r="J19" s="9">
        <v>311.81728291589513</v>
      </c>
      <c r="K19" s="9">
        <v>139.94770782574798</v>
      </c>
      <c r="L19" s="9">
        <v>451.76499074164315</v>
      </c>
      <c r="M19" s="30" t="s">
        <v>16</v>
      </c>
      <c r="N19" s="27" t="s">
        <v>24</v>
      </c>
      <c r="O19" s="27" t="s">
        <v>24</v>
      </c>
      <c r="P19" s="27" t="s">
        <v>24</v>
      </c>
      <c r="Q19" s="27" t="s">
        <v>24</v>
      </c>
      <c r="R19" s="27" t="s">
        <v>24</v>
      </c>
      <c r="S19" s="27" t="s">
        <v>24</v>
      </c>
      <c r="T19" s="27" t="s">
        <v>24</v>
      </c>
      <c r="U19" s="27" t="s">
        <v>24</v>
      </c>
      <c r="V19" s="27" t="s">
        <v>24</v>
      </c>
      <c r="W19" s="27" t="s">
        <v>24</v>
      </c>
      <c r="X19" s="27" t="s">
        <v>24</v>
      </c>
    </row>
    <row r="20" spans="1:24" x14ac:dyDescent="0.25">
      <c r="A20" s="30" t="s">
        <v>44</v>
      </c>
      <c r="B20" s="31" t="s">
        <v>37</v>
      </c>
      <c r="C20" s="8">
        <v>497.17</v>
      </c>
      <c r="D20" s="8">
        <v>487.67</v>
      </c>
      <c r="E20" s="30" t="s">
        <v>39</v>
      </c>
      <c r="F20" s="8">
        <v>685031</v>
      </c>
      <c r="G20" s="30" t="s">
        <v>2</v>
      </c>
      <c r="H20" s="8">
        <f>+F20/D20</f>
        <v>1404.7019500891997</v>
      </c>
      <c r="I20" s="30" t="s">
        <v>41</v>
      </c>
      <c r="J20" s="9">
        <v>2497.56</v>
      </c>
      <c r="K20" s="9">
        <v>821.34</v>
      </c>
      <c r="L20" s="9">
        <f>+K20+J20</f>
        <v>3318.9</v>
      </c>
      <c r="M20" s="30" t="s">
        <v>16</v>
      </c>
      <c r="N20" s="27" t="s">
        <v>24</v>
      </c>
      <c r="O20" s="27" t="s">
        <v>24</v>
      </c>
      <c r="P20" s="27" t="s">
        <v>24</v>
      </c>
      <c r="Q20" s="27" t="s">
        <v>24</v>
      </c>
      <c r="R20" s="27" t="s">
        <v>24</v>
      </c>
      <c r="S20" s="27" t="s">
        <v>24</v>
      </c>
      <c r="T20" s="27" t="s">
        <v>24</v>
      </c>
      <c r="U20" s="27" t="s">
        <v>24</v>
      </c>
      <c r="V20" s="27" t="s">
        <v>24</v>
      </c>
      <c r="W20" s="27" t="s">
        <v>24</v>
      </c>
      <c r="X20" s="27" t="s">
        <v>24</v>
      </c>
    </row>
    <row r="21" spans="1:24" x14ac:dyDescent="0.25">
      <c r="A21" s="30" t="s">
        <v>44</v>
      </c>
      <c r="B21" s="31" t="s">
        <v>8</v>
      </c>
      <c r="C21" s="8">
        <v>9</v>
      </c>
      <c r="D21" s="8">
        <v>9</v>
      </c>
      <c r="E21" s="30" t="s">
        <v>39</v>
      </c>
      <c r="F21" s="8">
        <v>13365</v>
      </c>
      <c r="G21" s="30" t="s">
        <v>2</v>
      </c>
      <c r="H21" s="8">
        <f>+F21/D21</f>
        <v>1485</v>
      </c>
      <c r="I21" s="30" t="s">
        <v>41</v>
      </c>
      <c r="J21" s="9">
        <v>2519.4699999999998</v>
      </c>
      <c r="K21" s="9">
        <v>895.75</v>
      </c>
      <c r="L21" s="9">
        <f>+K21+J21</f>
        <v>3415.22</v>
      </c>
      <c r="M21" s="30" t="s">
        <v>16</v>
      </c>
      <c r="N21" s="27" t="s">
        <v>24</v>
      </c>
      <c r="O21" s="27" t="s">
        <v>24</v>
      </c>
      <c r="P21" s="27" t="s">
        <v>24</v>
      </c>
      <c r="Q21" s="27" t="s">
        <v>24</v>
      </c>
      <c r="R21" s="27" t="s">
        <v>24</v>
      </c>
      <c r="S21" s="27" t="s">
        <v>24</v>
      </c>
      <c r="T21" s="27" t="s">
        <v>24</v>
      </c>
      <c r="U21" s="27" t="s">
        <v>24</v>
      </c>
      <c r="V21" s="27" t="s">
        <v>24</v>
      </c>
      <c r="W21" s="27" t="s">
        <v>24</v>
      </c>
      <c r="X21" s="27" t="s">
        <v>24</v>
      </c>
    </row>
    <row r="22" spans="1:24" x14ac:dyDescent="0.25">
      <c r="C22" s="28"/>
      <c r="D22" s="28"/>
    </row>
    <row r="23" spans="1:24" x14ac:dyDescent="0.25">
      <c r="C23" s="28"/>
      <c r="D23" s="28"/>
    </row>
    <row r="24" spans="1:24" x14ac:dyDescent="0.25">
      <c r="C24" s="28"/>
      <c r="D24" s="28"/>
    </row>
    <row r="25" spans="1:24" x14ac:dyDescent="0.25">
      <c r="C25" s="28"/>
      <c r="D25" s="28"/>
    </row>
    <row r="26" spans="1:24" x14ac:dyDescent="0.25">
      <c r="C26" s="28"/>
      <c r="D26" s="28"/>
    </row>
    <row r="27" spans="1:24" x14ac:dyDescent="0.25">
      <c r="C27" s="28"/>
      <c r="D27" s="28"/>
    </row>
    <row r="28" spans="1:24" x14ac:dyDescent="0.25">
      <c r="C28" s="28"/>
      <c r="D28" s="28"/>
    </row>
    <row r="29" spans="1:24" x14ac:dyDescent="0.25">
      <c r="C29" s="28"/>
      <c r="D29" s="28"/>
    </row>
    <row r="30" spans="1:24" x14ac:dyDescent="0.25">
      <c r="C30" s="28"/>
      <c r="D30" s="28"/>
    </row>
    <row r="31" spans="1:24" x14ac:dyDescent="0.25">
      <c r="C31" s="28"/>
      <c r="D31" s="28"/>
    </row>
    <row r="32" spans="1:24" x14ac:dyDescent="0.25">
      <c r="C32" s="28"/>
      <c r="D32" s="28"/>
    </row>
    <row r="33" spans="3:4" x14ac:dyDescent="0.25">
      <c r="C33" s="28"/>
      <c r="D33" s="28"/>
    </row>
    <row r="34" spans="3:4" x14ac:dyDescent="0.25">
      <c r="C34" s="28"/>
      <c r="D34" s="28"/>
    </row>
    <row r="35" spans="3:4" x14ac:dyDescent="0.25">
      <c r="C35" s="28"/>
      <c r="D35" s="28"/>
    </row>
    <row r="36" spans="3:4" x14ac:dyDescent="0.25">
      <c r="C36" s="28"/>
      <c r="D36" s="28"/>
    </row>
  </sheetData>
  <autoFilter ref="A3:X2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AM43"/>
  <sheetViews>
    <sheetView showGridLines="0" workbookViewId="0"/>
  </sheetViews>
  <sheetFormatPr baseColWidth="10" defaultRowHeight="15" x14ac:dyDescent="0.25"/>
  <cols>
    <col min="1" max="1" width="11.42578125" style="27"/>
    <col min="2" max="2" width="14.42578125" style="28" bestFit="1" customWidth="1"/>
    <col min="3" max="4" width="11.42578125" style="29" customWidth="1"/>
    <col min="5" max="5" width="11.42578125" style="27" customWidth="1"/>
    <col min="6" max="6" width="11.42578125" style="29" customWidth="1"/>
    <col min="7" max="7" width="11.42578125" style="27" customWidth="1"/>
    <col min="8" max="8" width="11.42578125" style="29" customWidth="1"/>
    <col min="9" max="9" width="19.28515625" style="27" customWidth="1"/>
    <col min="10" max="12" width="11.42578125" style="32" customWidth="1"/>
    <col min="13" max="13" width="11.42578125" style="27" customWidth="1"/>
    <col min="14" max="16384" width="11.42578125" style="27"/>
  </cols>
  <sheetData>
    <row r="1" spans="1:39" x14ac:dyDescent="0.25">
      <c r="A1" s="27" t="s">
        <v>26</v>
      </c>
      <c r="J1" s="29"/>
      <c r="K1" s="29"/>
      <c r="L1" s="29"/>
    </row>
    <row r="2" spans="1:39" x14ac:dyDescent="0.25">
      <c r="J2" s="29"/>
      <c r="K2" s="29"/>
      <c r="L2" s="29"/>
    </row>
    <row r="3" spans="1:39" x14ac:dyDescent="0.25">
      <c r="A3" s="10" t="s">
        <v>10</v>
      </c>
      <c r="B3" s="10" t="s">
        <v>11</v>
      </c>
      <c r="C3" s="19" t="s">
        <v>18</v>
      </c>
      <c r="D3" s="19" t="s">
        <v>19</v>
      </c>
      <c r="E3" s="4" t="s">
        <v>20</v>
      </c>
      <c r="F3" s="19" t="s">
        <v>12</v>
      </c>
      <c r="G3" s="4" t="s">
        <v>21</v>
      </c>
      <c r="H3" s="19" t="s">
        <v>1</v>
      </c>
      <c r="I3" s="4" t="s">
        <v>22</v>
      </c>
      <c r="J3" s="19" t="s">
        <v>13</v>
      </c>
      <c r="K3" s="19" t="s">
        <v>14</v>
      </c>
      <c r="L3" s="19" t="s">
        <v>15</v>
      </c>
      <c r="M3" s="4" t="s">
        <v>23</v>
      </c>
    </row>
    <row r="4" spans="1:39" x14ac:dyDescent="0.25">
      <c r="A4" s="30" t="s">
        <v>31</v>
      </c>
      <c r="B4" s="31" t="s">
        <v>4</v>
      </c>
      <c r="C4" s="20">
        <v>434.5</v>
      </c>
      <c r="D4" s="20">
        <v>341</v>
      </c>
      <c r="E4" s="30" t="s">
        <v>39</v>
      </c>
      <c r="F4" s="8">
        <v>516116</v>
      </c>
      <c r="G4" s="30" t="s">
        <v>2</v>
      </c>
      <c r="H4" s="20">
        <v>1513.5366568914956</v>
      </c>
      <c r="I4" s="30" t="s">
        <v>41</v>
      </c>
      <c r="J4" s="9">
        <v>22.560172073719862</v>
      </c>
      <c r="K4" s="9">
        <v>12.753779576684313</v>
      </c>
      <c r="L4" s="9">
        <v>35.313951650404178</v>
      </c>
      <c r="M4" s="30" t="s">
        <v>16</v>
      </c>
    </row>
    <row r="5" spans="1:39" x14ac:dyDescent="0.25">
      <c r="A5" s="30" t="s">
        <v>31</v>
      </c>
      <c r="B5" s="31" t="s">
        <v>7</v>
      </c>
      <c r="C5" s="20">
        <v>325.05</v>
      </c>
      <c r="D5" s="20">
        <v>320.05</v>
      </c>
      <c r="E5" s="30" t="s">
        <v>39</v>
      </c>
      <c r="F5" s="8">
        <v>271154</v>
      </c>
      <c r="G5" s="30" t="s">
        <v>2</v>
      </c>
      <c r="H5" s="20">
        <v>847.22387127011405</v>
      </c>
      <c r="I5" s="30" t="s">
        <v>41</v>
      </c>
      <c r="J5" s="9">
        <v>29.303321986767667</v>
      </c>
      <c r="K5" s="9">
        <v>22.533054426635786</v>
      </c>
      <c r="L5" s="9">
        <v>51.836376413403457</v>
      </c>
      <c r="M5" s="30" t="s">
        <v>16</v>
      </c>
    </row>
    <row r="6" spans="1:39" x14ac:dyDescent="0.25">
      <c r="A6" s="30" t="s">
        <v>32</v>
      </c>
      <c r="B6" s="31" t="s">
        <v>7</v>
      </c>
      <c r="C6" s="20">
        <v>347.05</v>
      </c>
      <c r="D6" s="20">
        <v>347.05</v>
      </c>
      <c r="E6" s="30" t="s">
        <v>39</v>
      </c>
      <c r="F6" s="8">
        <v>511380</v>
      </c>
      <c r="G6" s="30" t="s">
        <v>2</v>
      </c>
      <c r="H6" s="20">
        <v>1473.5052586082697</v>
      </c>
      <c r="I6" s="30" t="s">
        <v>41</v>
      </c>
      <c r="J6" s="9">
        <v>49.259295924752628</v>
      </c>
      <c r="K6" s="9">
        <v>38.844747702295749</v>
      </c>
      <c r="L6" s="9">
        <v>88.104043627048384</v>
      </c>
      <c r="M6" s="30" t="s">
        <v>16</v>
      </c>
    </row>
    <row r="7" spans="1:39" x14ac:dyDescent="0.25">
      <c r="A7" s="30" t="s">
        <v>32</v>
      </c>
      <c r="B7" s="31" t="s">
        <v>4</v>
      </c>
      <c r="C7" s="20">
        <v>497.05</v>
      </c>
      <c r="D7" s="20">
        <v>468.05</v>
      </c>
      <c r="E7" s="30" t="s">
        <v>39</v>
      </c>
      <c r="F7" s="8">
        <v>534572</v>
      </c>
      <c r="G7" s="30" t="s">
        <v>2</v>
      </c>
      <c r="H7" s="20">
        <v>1142.1258412562761</v>
      </c>
      <c r="I7" s="30" t="s">
        <v>41</v>
      </c>
      <c r="J7" s="9">
        <v>23.140553882358223</v>
      </c>
      <c r="K7" s="9">
        <v>13.367686317278121</v>
      </c>
      <c r="L7" s="9">
        <v>36.508240199636347</v>
      </c>
      <c r="M7" s="30" t="s">
        <v>16</v>
      </c>
      <c r="N7" s="27" t="s">
        <v>24</v>
      </c>
      <c r="O7" s="27" t="s">
        <v>24</v>
      </c>
      <c r="P7" s="27" t="s">
        <v>24</v>
      </c>
      <c r="Q7" s="27" t="s">
        <v>24</v>
      </c>
      <c r="R7" s="27" t="s">
        <v>24</v>
      </c>
      <c r="S7" s="27" t="s">
        <v>24</v>
      </c>
      <c r="T7" s="27" t="s">
        <v>24</v>
      </c>
      <c r="U7" s="27" t="s">
        <v>24</v>
      </c>
      <c r="V7" s="27" t="s">
        <v>24</v>
      </c>
      <c r="W7" s="27" t="s">
        <v>24</v>
      </c>
      <c r="X7" s="27" t="s">
        <v>24</v>
      </c>
      <c r="Y7" s="27" t="s">
        <v>24</v>
      </c>
      <c r="Z7" s="27" t="s">
        <v>24</v>
      </c>
      <c r="AA7" s="27" t="s">
        <v>24</v>
      </c>
      <c r="AB7" s="27" t="s">
        <v>24</v>
      </c>
      <c r="AC7" s="27" t="s">
        <v>24</v>
      </c>
      <c r="AD7" s="27" t="s">
        <v>24</v>
      </c>
      <c r="AE7" s="27" t="s">
        <v>24</v>
      </c>
      <c r="AF7" s="27" t="s">
        <v>24</v>
      </c>
      <c r="AG7" s="27" t="s">
        <v>24</v>
      </c>
      <c r="AH7" s="27" t="s">
        <v>24</v>
      </c>
      <c r="AI7" s="27" t="s">
        <v>24</v>
      </c>
      <c r="AJ7" s="27" t="s">
        <v>24</v>
      </c>
      <c r="AK7" s="27" t="s">
        <v>24</v>
      </c>
      <c r="AL7" s="27" t="s">
        <v>24</v>
      </c>
      <c r="AM7" s="27" t="s">
        <v>24</v>
      </c>
    </row>
    <row r="8" spans="1:39" x14ac:dyDescent="0.25">
      <c r="A8" s="30" t="s">
        <v>33</v>
      </c>
      <c r="B8" s="31" t="s">
        <v>7</v>
      </c>
      <c r="C8" s="20">
        <v>412</v>
      </c>
      <c r="D8" s="20">
        <v>395</v>
      </c>
      <c r="E8" s="30" t="s">
        <v>39</v>
      </c>
      <c r="F8" s="8">
        <v>291822</v>
      </c>
      <c r="G8" s="30" t="s">
        <v>2</v>
      </c>
      <c r="H8" s="20">
        <v>738.78987341772154</v>
      </c>
      <c r="I8" s="30" t="s">
        <v>41</v>
      </c>
      <c r="J8" s="9">
        <v>103.10140308133039</v>
      </c>
      <c r="K8" s="9">
        <v>52.115338425478541</v>
      </c>
      <c r="L8" s="9">
        <v>155.21674150680894</v>
      </c>
      <c r="M8" s="30" t="s">
        <v>16</v>
      </c>
      <c r="N8" s="27" t="s">
        <v>24</v>
      </c>
      <c r="O8" s="27" t="s">
        <v>24</v>
      </c>
      <c r="P8" s="27" t="s">
        <v>24</v>
      </c>
      <c r="Q8" s="27" t="s">
        <v>24</v>
      </c>
      <c r="R8" s="27" t="s">
        <v>24</v>
      </c>
      <c r="S8" s="27" t="s">
        <v>24</v>
      </c>
      <c r="T8" s="27" t="s">
        <v>24</v>
      </c>
      <c r="U8" s="27" t="s">
        <v>24</v>
      </c>
      <c r="V8" s="27" t="s">
        <v>24</v>
      </c>
      <c r="W8" s="27" t="s">
        <v>24</v>
      </c>
      <c r="X8" s="27" t="s">
        <v>24</v>
      </c>
      <c r="Y8" s="27" t="s">
        <v>24</v>
      </c>
      <c r="Z8" s="27" t="s">
        <v>24</v>
      </c>
      <c r="AA8" s="27" t="s">
        <v>24</v>
      </c>
      <c r="AB8" s="27" t="s">
        <v>24</v>
      </c>
      <c r="AC8" s="27" t="s">
        <v>24</v>
      </c>
      <c r="AD8" s="27" t="s">
        <v>24</v>
      </c>
      <c r="AE8" s="27" t="s">
        <v>24</v>
      </c>
      <c r="AF8" s="27" t="s">
        <v>24</v>
      </c>
      <c r="AG8" s="27" t="s">
        <v>24</v>
      </c>
      <c r="AH8" s="27" t="s">
        <v>24</v>
      </c>
      <c r="AI8" s="27" t="s">
        <v>24</v>
      </c>
      <c r="AJ8" s="27" t="s">
        <v>24</v>
      </c>
      <c r="AK8" s="27" t="s">
        <v>24</v>
      </c>
      <c r="AL8" s="27" t="s">
        <v>24</v>
      </c>
      <c r="AM8" s="27" t="s">
        <v>24</v>
      </c>
    </row>
    <row r="9" spans="1:39" x14ac:dyDescent="0.25">
      <c r="A9" s="30" t="s">
        <v>33</v>
      </c>
      <c r="B9" s="31" t="s">
        <v>4</v>
      </c>
      <c r="C9" s="20">
        <v>747.44</v>
      </c>
      <c r="D9" s="20">
        <v>540.64</v>
      </c>
      <c r="E9" s="30" t="s">
        <v>39</v>
      </c>
      <c r="F9" s="8">
        <v>402238</v>
      </c>
      <c r="G9" s="30" t="s">
        <v>2</v>
      </c>
      <c r="H9" s="20">
        <v>744.00340337377929</v>
      </c>
      <c r="I9" s="30" t="s">
        <v>41</v>
      </c>
      <c r="J9" s="9">
        <v>34.308928321043766</v>
      </c>
      <c r="K9" s="9">
        <v>17.326406207270324</v>
      </c>
      <c r="L9" s="9">
        <v>51.63533452831409</v>
      </c>
      <c r="M9" s="30" t="s">
        <v>16</v>
      </c>
      <c r="N9" s="27" t="s">
        <v>24</v>
      </c>
      <c r="O9" s="27" t="s">
        <v>24</v>
      </c>
      <c r="P9" s="27" t="s">
        <v>24</v>
      </c>
      <c r="Q9" s="27" t="s">
        <v>24</v>
      </c>
      <c r="R9" s="27" t="s">
        <v>24</v>
      </c>
      <c r="S9" s="27" t="s">
        <v>24</v>
      </c>
      <c r="T9" s="27" t="s">
        <v>24</v>
      </c>
      <c r="U9" s="27" t="s">
        <v>24</v>
      </c>
      <c r="V9" s="27" t="s">
        <v>24</v>
      </c>
      <c r="W9" s="27" t="s">
        <v>24</v>
      </c>
      <c r="X9" s="27" t="s">
        <v>24</v>
      </c>
      <c r="Y9" s="27" t="s">
        <v>24</v>
      </c>
      <c r="Z9" s="27" t="s">
        <v>24</v>
      </c>
      <c r="AA9" s="27" t="s">
        <v>24</v>
      </c>
      <c r="AB9" s="27" t="s">
        <v>24</v>
      </c>
      <c r="AC9" s="27" t="s">
        <v>24</v>
      </c>
      <c r="AD9" s="27" t="s">
        <v>24</v>
      </c>
      <c r="AE9" s="27" t="s">
        <v>24</v>
      </c>
      <c r="AF9" s="27" t="s">
        <v>24</v>
      </c>
      <c r="AG9" s="27" t="s">
        <v>24</v>
      </c>
      <c r="AH9" s="27" t="s">
        <v>24</v>
      </c>
      <c r="AI9" s="27" t="s">
        <v>24</v>
      </c>
      <c r="AJ9" s="27" t="s">
        <v>24</v>
      </c>
      <c r="AK9" s="27" t="s">
        <v>24</v>
      </c>
      <c r="AL9" s="27" t="s">
        <v>24</v>
      </c>
      <c r="AM9" s="27" t="s">
        <v>24</v>
      </c>
    </row>
    <row r="10" spans="1:39" x14ac:dyDescent="0.25">
      <c r="A10" s="30" t="s">
        <v>34</v>
      </c>
      <c r="B10" s="31" t="s">
        <v>7</v>
      </c>
      <c r="C10" s="20">
        <v>184.5</v>
      </c>
      <c r="D10" s="20">
        <v>181</v>
      </c>
      <c r="E10" s="30" t="s">
        <v>39</v>
      </c>
      <c r="F10" s="8">
        <v>128268</v>
      </c>
      <c r="G10" s="30" t="s">
        <v>2</v>
      </c>
      <c r="H10" s="20">
        <v>708.66298342541438</v>
      </c>
      <c r="I10" s="30" t="s">
        <v>41</v>
      </c>
      <c r="J10" s="9">
        <v>148.66778604172512</v>
      </c>
      <c r="K10" s="9">
        <v>88.460122945707425</v>
      </c>
      <c r="L10" s="9">
        <v>237.12790898743253</v>
      </c>
      <c r="M10" s="30" t="s">
        <v>16</v>
      </c>
      <c r="N10" s="27" t="s">
        <v>24</v>
      </c>
      <c r="O10" s="27" t="s">
        <v>24</v>
      </c>
      <c r="P10" s="27" t="s">
        <v>24</v>
      </c>
      <c r="Q10" s="27" t="s">
        <v>24</v>
      </c>
      <c r="R10" s="27" t="s">
        <v>24</v>
      </c>
      <c r="S10" s="27" t="s">
        <v>24</v>
      </c>
      <c r="T10" s="27" t="s">
        <v>24</v>
      </c>
      <c r="U10" s="27" t="s">
        <v>24</v>
      </c>
      <c r="V10" s="27" t="s">
        <v>24</v>
      </c>
      <c r="W10" s="27" t="s">
        <v>24</v>
      </c>
      <c r="X10" s="27" t="s">
        <v>24</v>
      </c>
      <c r="Y10" s="27" t="s">
        <v>24</v>
      </c>
      <c r="Z10" s="27" t="s">
        <v>24</v>
      </c>
      <c r="AA10" s="27" t="s">
        <v>24</v>
      </c>
      <c r="AB10" s="27" t="s">
        <v>24</v>
      </c>
      <c r="AC10" s="27" t="s">
        <v>24</v>
      </c>
      <c r="AD10" s="27" t="s">
        <v>24</v>
      </c>
      <c r="AE10" s="27" t="s">
        <v>24</v>
      </c>
      <c r="AF10" s="27" t="s">
        <v>24</v>
      </c>
      <c r="AG10" s="27" t="s">
        <v>24</v>
      </c>
      <c r="AH10" s="27" t="s">
        <v>24</v>
      </c>
      <c r="AI10" s="27" t="s">
        <v>24</v>
      </c>
      <c r="AJ10" s="27" t="s">
        <v>24</v>
      </c>
      <c r="AK10" s="27" t="s">
        <v>24</v>
      </c>
      <c r="AL10" s="27" t="s">
        <v>24</v>
      </c>
      <c r="AM10" s="27" t="s">
        <v>24</v>
      </c>
    </row>
    <row r="11" spans="1:39" x14ac:dyDescent="0.25">
      <c r="A11" s="30" t="s">
        <v>34</v>
      </c>
      <c r="B11" s="31" t="s">
        <v>4</v>
      </c>
      <c r="C11" s="20">
        <v>235.5</v>
      </c>
      <c r="D11" s="20">
        <v>227.75</v>
      </c>
      <c r="E11" s="30" t="s">
        <v>39</v>
      </c>
      <c r="F11" s="8">
        <v>279074</v>
      </c>
      <c r="G11" s="30" t="s">
        <v>2</v>
      </c>
      <c r="H11" s="20">
        <v>1225.3523600439078</v>
      </c>
      <c r="I11" s="30" t="s">
        <v>41</v>
      </c>
      <c r="J11" s="9">
        <v>42.676894587098758</v>
      </c>
      <c r="K11" s="9">
        <v>24.874536144535142</v>
      </c>
      <c r="L11" s="9">
        <v>67.5514307316339</v>
      </c>
      <c r="M11" s="30" t="s">
        <v>16</v>
      </c>
      <c r="N11" s="27" t="s">
        <v>24</v>
      </c>
      <c r="O11" s="27" t="s">
        <v>24</v>
      </c>
      <c r="P11" s="27" t="s">
        <v>24</v>
      </c>
      <c r="Q11" s="27" t="s">
        <v>24</v>
      </c>
      <c r="R11" s="27" t="s">
        <v>24</v>
      </c>
      <c r="S11" s="27" t="s">
        <v>24</v>
      </c>
      <c r="T11" s="27" t="s">
        <v>24</v>
      </c>
      <c r="U11" s="27" t="s">
        <v>24</v>
      </c>
      <c r="V11" s="27" t="s">
        <v>24</v>
      </c>
      <c r="W11" s="27" t="s">
        <v>24</v>
      </c>
      <c r="X11" s="27" t="s">
        <v>24</v>
      </c>
      <c r="Y11" s="27" t="s">
        <v>24</v>
      </c>
      <c r="Z11" s="27" t="s">
        <v>24</v>
      </c>
      <c r="AA11" s="27" t="s">
        <v>24</v>
      </c>
      <c r="AB11" s="27" t="s">
        <v>24</v>
      </c>
      <c r="AC11" s="27" t="s">
        <v>24</v>
      </c>
      <c r="AD11" s="27" t="s">
        <v>24</v>
      </c>
      <c r="AE11" s="27" t="s">
        <v>24</v>
      </c>
      <c r="AF11" s="27" t="s">
        <v>24</v>
      </c>
      <c r="AG11" s="27" t="s">
        <v>24</v>
      </c>
      <c r="AH11" s="27" t="s">
        <v>24</v>
      </c>
      <c r="AI11" s="27" t="s">
        <v>24</v>
      </c>
      <c r="AJ11" s="27" t="s">
        <v>24</v>
      </c>
      <c r="AK11" s="27" t="s">
        <v>24</v>
      </c>
      <c r="AL11" s="27" t="s">
        <v>24</v>
      </c>
      <c r="AM11" s="27" t="s">
        <v>24</v>
      </c>
    </row>
    <row r="12" spans="1:39" x14ac:dyDescent="0.25">
      <c r="A12" s="30" t="s">
        <v>35</v>
      </c>
      <c r="B12" s="31" t="s">
        <v>7</v>
      </c>
      <c r="C12" s="20">
        <v>274.83</v>
      </c>
      <c r="D12" s="20">
        <v>251.97</v>
      </c>
      <c r="E12" s="30" t="s">
        <v>39</v>
      </c>
      <c r="F12" s="8">
        <v>196345</v>
      </c>
      <c r="G12" s="30" t="s">
        <v>2</v>
      </c>
      <c r="H12" s="20">
        <v>779.23959201492244</v>
      </c>
      <c r="I12" s="30" t="s">
        <v>41</v>
      </c>
      <c r="J12" s="9">
        <v>221.16466103032926</v>
      </c>
      <c r="K12" s="9">
        <v>127.74330224859304</v>
      </c>
      <c r="L12" s="9">
        <v>348.9079632789223</v>
      </c>
      <c r="M12" s="30" t="s">
        <v>16</v>
      </c>
      <c r="N12" s="27" t="s">
        <v>24</v>
      </c>
      <c r="O12" s="27" t="s">
        <v>24</v>
      </c>
      <c r="P12" s="27" t="s">
        <v>24</v>
      </c>
      <c r="Q12" s="27" t="s">
        <v>24</v>
      </c>
      <c r="R12" s="27" t="s">
        <v>24</v>
      </c>
      <c r="S12" s="27" t="s">
        <v>24</v>
      </c>
      <c r="T12" s="27" t="s">
        <v>24</v>
      </c>
      <c r="U12" s="27" t="s">
        <v>24</v>
      </c>
      <c r="V12" s="27" t="s">
        <v>24</v>
      </c>
      <c r="W12" s="27" t="s">
        <v>24</v>
      </c>
      <c r="X12" s="27" t="s">
        <v>24</v>
      </c>
      <c r="Y12" s="27" t="s">
        <v>24</v>
      </c>
      <c r="Z12" s="27" t="s">
        <v>24</v>
      </c>
      <c r="AA12" s="27" t="s">
        <v>24</v>
      </c>
      <c r="AB12" s="27" t="s">
        <v>24</v>
      </c>
      <c r="AC12" s="27" t="s">
        <v>24</v>
      </c>
      <c r="AD12" s="27" t="s">
        <v>24</v>
      </c>
      <c r="AE12" s="27" t="s">
        <v>24</v>
      </c>
      <c r="AF12" s="27" t="s">
        <v>24</v>
      </c>
      <c r="AG12" s="27" t="s">
        <v>24</v>
      </c>
      <c r="AH12" s="27" t="s">
        <v>24</v>
      </c>
      <c r="AI12" s="27" t="s">
        <v>24</v>
      </c>
      <c r="AJ12" s="27" t="s">
        <v>24</v>
      </c>
      <c r="AK12" s="27" t="s">
        <v>24</v>
      </c>
      <c r="AL12" s="27" t="s">
        <v>24</v>
      </c>
      <c r="AM12" s="27" t="s">
        <v>24</v>
      </c>
    </row>
    <row r="13" spans="1:39" x14ac:dyDescent="0.25">
      <c r="A13" s="30" t="s">
        <v>35</v>
      </c>
      <c r="B13" s="31" t="s">
        <v>4</v>
      </c>
      <c r="C13" s="20">
        <v>324.38</v>
      </c>
      <c r="D13" s="20">
        <v>292.91000000000003</v>
      </c>
      <c r="E13" s="30" t="s">
        <v>39</v>
      </c>
      <c r="F13" s="8">
        <v>268416</v>
      </c>
      <c r="G13" s="30" t="s">
        <v>2</v>
      </c>
      <c r="H13" s="20">
        <v>916.37704414325208</v>
      </c>
      <c r="I13" s="30" t="s">
        <v>41</v>
      </c>
      <c r="J13" s="9">
        <v>51.086133576239867</v>
      </c>
      <c r="K13" s="9">
        <v>29.510743212029091</v>
      </c>
      <c r="L13" s="9">
        <v>80.596876788268958</v>
      </c>
      <c r="M13" s="30" t="s">
        <v>16</v>
      </c>
      <c r="N13" s="27" t="s">
        <v>24</v>
      </c>
      <c r="O13" s="27" t="s">
        <v>24</v>
      </c>
      <c r="P13" s="27" t="s">
        <v>24</v>
      </c>
      <c r="Q13" s="27" t="s">
        <v>24</v>
      </c>
      <c r="R13" s="27" t="s">
        <v>24</v>
      </c>
      <c r="S13" s="27" t="s">
        <v>24</v>
      </c>
      <c r="T13" s="27" t="s">
        <v>24</v>
      </c>
      <c r="U13" s="27" t="s">
        <v>24</v>
      </c>
      <c r="V13" s="27" t="s">
        <v>24</v>
      </c>
      <c r="W13" s="27" t="s">
        <v>24</v>
      </c>
      <c r="X13" s="27" t="s">
        <v>24</v>
      </c>
      <c r="Y13" s="27" t="s">
        <v>24</v>
      </c>
      <c r="Z13" s="27" t="s">
        <v>24</v>
      </c>
      <c r="AA13" s="27" t="s">
        <v>24</v>
      </c>
      <c r="AB13" s="27" t="s">
        <v>24</v>
      </c>
      <c r="AC13" s="27" t="s">
        <v>24</v>
      </c>
      <c r="AD13" s="27" t="s">
        <v>24</v>
      </c>
      <c r="AE13" s="27" t="s">
        <v>24</v>
      </c>
      <c r="AF13" s="27" t="s">
        <v>24</v>
      </c>
      <c r="AG13" s="27" t="s">
        <v>24</v>
      </c>
      <c r="AH13" s="27" t="s">
        <v>24</v>
      </c>
      <c r="AI13" s="27" t="s">
        <v>24</v>
      </c>
      <c r="AJ13" s="27" t="s">
        <v>24</v>
      </c>
      <c r="AK13" s="27" t="s">
        <v>24</v>
      </c>
      <c r="AL13" s="27" t="s">
        <v>24</v>
      </c>
      <c r="AM13" s="27" t="s">
        <v>24</v>
      </c>
    </row>
    <row r="14" spans="1:39" x14ac:dyDescent="0.25">
      <c r="A14" s="30" t="s">
        <v>36</v>
      </c>
      <c r="B14" s="31" t="s">
        <v>7</v>
      </c>
      <c r="C14" s="20">
        <v>266</v>
      </c>
      <c r="D14" s="20">
        <v>244</v>
      </c>
      <c r="E14" s="30" t="s">
        <v>39</v>
      </c>
      <c r="F14" s="8">
        <v>156707</v>
      </c>
      <c r="G14" s="30" t="s">
        <v>2</v>
      </c>
      <c r="H14" s="20">
        <v>642.24180327868851</v>
      </c>
      <c r="I14" s="30" t="s">
        <v>41</v>
      </c>
      <c r="J14" s="9">
        <v>391.64543019775761</v>
      </c>
      <c r="K14" s="9">
        <v>214.62197566158497</v>
      </c>
      <c r="L14" s="9">
        <v>606.2674058593426</v>
      </c>
      <c r="M14" s="30" t="s">
        <v>16</v>
      </c>
      <c r="N14" s="27" t="s">
        <v>24</v>
      </c>
      <c r="O14" s="27" t="s">
        <v>24</v>
      </c>
      <c r="P14" s="27" t="s">
        <v>24</v>
      </c>
      <c r="Q14" s="27" t="s">
        <v>24</v>
      </c>
      <c r="R14" s="27" t="s">
        <v>24</v>
      </c>
      <c r="S14" s="27" t="s">
        <v>24</v>
      </c>
      <c r="T14" s="27" t="s">
        <v>24</v>
      </c>
      <c r="U14" s="27" t="s">
        <v>24</v>
      </c>
      <c r="V14" s="27" t="s">
        <v>24</v>
      </c>
      <c r="W14" s="27" t="s">
        <v>24</v>
      </c>
      <c r="X14" s="27" t="s">
        <v>24</v>
      </c>
      <c r="Y14" s="27" t="s">
        <v>24</v>
      </c>
      <c r="Z14" s="27" t="s">
        <v>24</v>
      </c>
      <c r="AA14" s="27" t="s">
        <v>24</v>
      </c>
      <c r="AB14" s="27" t="s">
        <v>24</v>
      </c>
      <c r="AC14" s="27" t="s">
        <v>24</v>
      </c>
      <c r="AD14" s="27" t="s">
        <v>24</v>
      </c>
      <c r="AE14" s="27" t="s">
        <v>24</v>
      </c>
      <c r="AF14" s="27" t="s">
        <v>24</v>
      </c>
      <c r="AG14" s="27" t="s">
        <v>24</v>
      </c>
      <c r="AH14" s="27" t="s">
        <v>24</v>
      </c>
      <c r="AI14" s="27" t="s">
        <v>24</v>
      </c>
      <c r="AJ14" s="27" t="s">
        <v>24</v>
      </c>
      <c r="AK14" s="27" t="s">
        <v>24</v>
      </c>
      <c r="AL14" s="27" t="s">
        <v>24</v>
      </c>
      <c r="AM14" s="27" t="s">
        <v>24</v>
      </c>
    </row>
    <row r="15" spans="1:39" x14ac:dyDescent="0.25">
      <c r="A15" s="30" t="s">
        <v>36</v>
      </c>
      <c r="B15" s="31" t="s">
        <v>4</v>
      </c>
      <c r="C15" s="20">
        <v>317.5</v>
      </c>
      <c r="D15" s="20">
        <v>220</v>
      </c>
      <c r="E15" s="30" t="s">
        <v>39</v>
      </c>
      <c r="F15" s="8">
        <v>152943</v>
      </c>
      <c r="G15" s="30" t="s">
        <v>2</v>
      </c>
      <c r="H15" s="20">
        <v>695.1954545454546</v>
      </c>
      <c r="I15" s="30" t="s">
        <v>41</v>
      </c>
      <c r="J15" s="9">
        <v>173.81782167212623</v>
      </c>
      <c r="K15" s="9">
        <v>78.013246372831702</v>
      </c>
      <c r="L15" s="9">
        <v>251.83106804495793</v>
      </c>
      <c r="M15" s="30" t="s">
        <v>16</v>
      </c>
      <c r="N15" s="27" t="s">
        <v>24</v>
      </c>
      <c r="O15" s="27" t="s">
        <v>24</v>
      </c>
      <c r="P15" s="27" t="s">
        <v>24</v>
      </c>
      <c r="Q15" s="27" t="s">
        <v>24</v>
      </c>
      <c r="R15" s="27" t="s">
        <v>24</v>
      </c>
      <c r="S15" s="27" t="s">
        <v>24</v>
      </c>
      <c r="T15" s="27" t="s">
        <v>24</v>
      </c>
      <c r="U15" s="27" t="s">
        <v>24</v>
      </c>
      <c r="V15" s="27" t="s">
        <v>24</v>
      </c>
      <c r="W15" s="27" t="s">
        <v>24</v>
      </c>
      <c r="X15" s="27" t="s">
        <v>24</v>
      </c>
      <c r="Y15" s="27" t="s">
        <v>24</v>
      </c>
      <c r="Z15" s="27" t="s">
        <v>24</v>
      </c>
      <c r="AA15" s="27" t="s">
        <v>24</v>
      </c>
      <c r="AB15" s="27" t="s">
        <v>24</v>
      </c>
      <c r="AC15" s="27" t="s">
        <v>24</v>
      </c>
      <c r="AD15" s="27" t="s">
        <v>24</v>
      </c>
      <c r="AE15" s="27" t="s">
        <v>24</v>
      </c>
      <c r="AF15" s="27" t="s">
        <v>24</v>
      </c>
      <c r="AG15" s="27" t="s">
        <v>24</v>
      </c>
      <c r="AH15" s="27" t="s">
        <v>24</v>
      </c>
      <c r="AI15" s="27" t="s">
        <v>24</v>
      </c>
      <c r="AJ15" s="27" t="s">
        <v>24</v>
      </c>
      <c r="AK15" s="27" t="s">
        <v>24</v>
      </c>
      <c r="AL15" s="27" t="s">
        <v>24</v>
      </c>
      <c r="AM15" s="27" t="s">
        <v>24</v>
      </c>
    </row>
    <row r="16" spans="1:39" x14ac:dyDescent="0.25">
      <c r="A16" s="30" t="s">
        <v>44</v>
      </c>
      <c r="B16" s="31" t="s">
        <v>7</v>
      </c>
      <c r="C16" s="20">
        <v>211</v>
      </c>
      <c r="D16" s="20">
        <v>187</v>
      </c>
      <c r="E16" s="30" t="s">
        <v>39</v>
      </c>
      <c r="F16" s="8">
        <v>134143</v>
      </c>
      <c r="G16" s="30" t="s">
        <v>2</v>
      </c>
      <c r="H16" s="20">
        <f>+F16/D16</f>
        <v>717.34224598930484</v>
      </c>
      <c r="I16" s="30" t="s">
        <v>41</v>
      </c>
      <c r="J16" s="9">
        <v>2026.56</v>
      </c>
      <c r="K16" s="9">
        <v>741.62</v>
      </c>
      <c r="L16" s="9">
        <f>+K16+J16</f>
        <v>2768.18</v>
      </c>
      <c r="M16" s="30" t="s">
        <v>16</v>
      </c>
      <c r="N16" s="27" t="s">
        <v>24</v>
      </c>
      <c r="O16" s="27" t="s">
        <v>24</v>
      </c>
      <c r="P16" s="27" t="s">
        <v>24</v>
      </c>
      <c r="Q16" s="27" t="s">
        <v>24</v>
      </c>
      <c r="R16" s="27" t="s">
        <v>24</v>
      </c>
      <c r="S16" s="27" t="s">
        <v>24</v>
      </c>
      <c r="T16" s="27" t="s">
        <v>24</v>
      </c>
      <c r="U16" s="27" t="s">
        <v>24</v>
      </c>
      <c r="V16" s="27" t="s">
        <v>24</v>
      </c>
      <c r="W16" s="27" t="s">
        <v>24</v>
      </c>
      <c r="X16" s="27" t="s">
        <v>24</v>
      </c>
      <c r="Y16" s="27" t="s">
        <v>24</v>
      </c>
      <c r="Z16" s="27" t="s">
        <v>24</v>
      </c>
      <c r="AA16" s="27" t="s">
        <v>24</v>
      </c>
      <c r="AB16" s="27" t="s">
        <v>24</v>
      </c>
      <c r="AC16" s="27" t="s">
        <v>24</v>
      </c>
      <c r="AD16" s="27" t="s">
        <v>24</v>
      </c>
      <c r="AE16" s="27" t="s">
        <v>24</v>
      </c>
      <c r="AF16" s="27" t="s">
        <v>24</v>
      </c>
      <c r="AG16" s="27" t="s">
        <v>24</v>
      </c>
      <c r="AH16" s="27" t="s">
        <v>24</v>
      </c>
      <c r="AI16" s="27" t="s">
        <v>24</v>
      </c>
      <c r="AJ16" s="27" t="s">
        <v>24</v>
      </c>
      <c r="AK16" s="27" t="s">
        <v>24</v>
      </c>
      <c r="AL16" s="27" t="s">
        <v>24</v>
      </c>
      <c r="AM16" s="27" t="s">
        <v>24</v>
      </c>
    </row>
    <row r="17" spans="1:39" x14ac:dyDescent="0.25">
      <c r="A17" s="30" t="s">
        <v>44</v>
      </c>
      <c r="B17" s="31" t="s">
        <v>4</v>
      </c>
      <c r="C17" s="20">
        <v>304.31</v>
      </c>
      <c r="D17" s="20">
        <v>214.5</v>
      </c>
      <c r="E17" s="30" t="s">
        <v>39</v>
      </c>
      <c r="F17" s="8">
        <v>175609</v>
      </c>
      <c r="G17" s="30" t="s">
        <v>2</v>
      </c>
      <c r="H17" s="20">
        <f>+F17/D17</f>
        <v>818.68997668997667</v>
      </c>
      <c r="I17" s="30" t="s">
        <v>41</v>
      </c>
      <c r="J17" s="9">
        <v>1345.63</v>
      </c>
      <c r="K17" s="9">
        <v>478.37</v>
      </c>
      <c r="L17" s="9">
        <f>+K17+J17</f>
        <v>1824</v>
      </c>
      <c r="M17" s="30" t="s">
        <v>16</v>
      </c>
      <c r="N17" s="27" t="s">
        <v>24</v>
      </c>
      <c r="O17" s="27" t="s">
        <v>24</v>
      </c>
      <c r="P17" s="27" t="s">
        <v>24</v>
      </c>
      <c r="Q17" s="27" t="s">
        <v>24</v>
      </c>
      <c r="R17" s="27" t="s">
        <v>24</v>
      </c>
      <c r="S17" s="27" t="s">
        <v>24</v>
      </c>
      <c r="T17" s="27" t="s">
        <v>24</v>
      </c>
      <c r="U17" s="27" t="s">
        <v>24</v>
      </c>
      <c r="V17" s="27" t="s">
        <v>24</v>
      </c>
      <c r="W17" s="27" t="s">
        <v>24</v>
      </c>
      <c r="X17" s="27" t="s">
        <v>24</v>
      </c>
      <c r="Y17" s="27" t="s">
        <v>24</v>
      </c>
      <c r="Z17" s="27" t="s">
        <v>24</v>
      </c>
      <c r="AA17" s="27" t="s">
        <v>24</v>
      </c>
      <c r="AB17" s="27" t="s">
        <v>24</v>
      </c>
      <c r="AC17" s="27" t="s">
        <v>24</v>
      </c>
      <c r="AD17" s="27" t="s">
        <v>24</v>
      </c>
      <c r="AE17" s="27" t="s">
        <v>24</v>
      </c>
      <c r="AF17" s="27" t="s">
        <v>24</v>
      </c>
      <c r="AG17" s="27" t="s">
        <v>24</v>
      </c>
      <c r="AH17" s="27" t="s">
        <v>24</v>
      </c>
      <c r="AI17" s="27" t="s">
        <v>24</v>
      </c>
      <c r="AJ17" s="27" t="s">
        <v>24</v>
      </c>
      <c r="AK17" s="27" t="s">
        <v>24</v>
      </c>
      <c r="AL17" s="27" t="s">
        <v>24</v>
      </c>
      <c r="AM17" s="27" t="s">
        <v>24</v>
      </c>
    </row>
    <row r="18" spans="1:39" x14ac:dyDescent="0.25">
      <c r="N18" s="27" t="s">
        <v>24</v>
      </c>
      <c r="O18" s="27" t="s">
        <v>24</v>
      </c>
      <c r="P18" s="27" t="s">
        <v>24</v>
      </c>
      <c r="Q18" s="27" t="s">
        <v>24</v>
      </c>
      <c r="R18" s="27" t="s">
        <v>24</v>
      </c>
      <c r="S18" s="27" t="s">
        <v>24</v>
      </c>
      <c r="T18" s="27" t="s">
        <v>24</v>
      </c>
      <c r="U18" s="27" t="s">
        <v>24</v>
      </c>
      <c r="V18" s="27" t="s">
        <v>24</v>
      </c>
      <c r="W18" s="27" t="s">
        <v>24</v>
      </c>
      <c r="X18" s="27" t="s">
        <v>24</v>
      </c>
      <c r="Y18" s="27" t="s">
        <v>24</v>
      </c>
      <c r="Z18" s="27" t="s">
        <v>24</v>
      </c>
      <c r="AA18" s="27" t="s">
        <v>24</v>
      </c>
      <c r="AB18" s="27" t="s">
        <v>24</v>
      </c>
      <c r="AC18" s="27" t="s">
        <v>24</v>
      </c>
      <c r="AD18" s="27" t="s">
        <v>24</v>
      </c>
      <c r="AE18" s="27" t="s">
        <v>24</v>
      </c>
      <c r="AF18" s="27" t="s">
        <v>24</v>
      </c>
      <c r="AG18" s="27" t="s">
        <v>24</v>
      </c>
      <c r="AH18" s="27" t="s">
        <v>24</v>
      </c>
      <c r="AI18" s="27" t="s">
        <v>24</v>
      </c>
      <c r="AJ18" s="27" t="s">
        <v>24</v>
      </c>
      <c r="AK18" s="27" t="s">
        <v>24</v>
      </c>
      <c r="AL18" s="27" t="s">
        <v>24</v>
      </c>
      <c r="AM18" s="27" t="s">
        <v>24</v>
      </c>
    </row>
    <row r="19" spans="1:39" x14ac:dyDescent="0.25">
      <c r="AA19" s="27" t="s">
        <v>24</v>
      </c>
      <c r="AB19" s="27" t="s">
        <v>24</v>
      </c>
      <c r="AC19" s="27" t="s">
        <v>24</v>
      </c>
      <c r="AD19" s="27" t="s">
        <v>24</v>
      </c>
      <c r="AE19" s="27" t="s">
        <v>24</v>
      </c>
      <c r="AF19" s="27" t="s">
        <v>24</v>
      </c>
      <c r="AG19" s="27" t="s">
        <v>24</v>
      </c>
      <c r="AH19" s="27" t="s">
        <v>24</v>
      </c>
      <c r="AI19" s="27" t="s">
        <v>24</v>
      </c>
      <c r="AJ19" s="27" t="s">
        <v>24</v>
      </c>
      <c r="AK19" s="27" t="s">
        <v>24</v>
      </c>
      <c r="AL19" s="27" t="s">
        <v>24</v>
      </c>
      <c r="AM19" s="27" t="s">
        <v>24</v>
      </c>
    </row>
    <row r="20" spans="1:39" x14ac:dyDescent="0.25">
      <c r="AA20" s="27" t="s">
        <v>24</v>
      </c>
      <c r="AB20" s="27" t="s">
        <v>24</v>
      </c>
      <c r="AC20" s="27" t="s">
        <v>24</v>
      </c>
      <c r="AD20" s="27" t="s">
        <v>24</v>
      </c>
      <c r="AE20" s="27" t="s">
        <v>24</v>
      </c>
      <c r="AF20" s="27" t="s">
        <v>24</v>
      </c>
      <c r="AG20" s="27" t="s">
        <v>24</v>
      </c>
      <c r="AH20" s="27" t="s">
        <v>24</v>
      </c>
      <c r="AI20" s="27" t="s">
        <v>24</v>
      </c>
      <c r="AJ20" s="27" t="s">
        <v>24</v>
      </c>
      <c r="AK20" s="27" t="s">
        <v>24</v>
      </c>
      <c r="AL20" s="27" t="s">
        <v>24</v>
      </c>
      <c r="AM20" s="27" t="s">
        <v>24</v>
      </c>
    </row>
    <row r="21" spans="1:39" x14ac:dyDescent="0.25">
      <c r="AA21" s="27" t="s">
        <v>24</v>
      </c>
      <c r="AB21" s="27" t="s">
        <v>24</v>
      </c>
      <c r="AC21" s="27" t="s">
        <v>24</v>
      </c>
      <c r="AD21" s="27" t="s">
        <v>24</v>
      </c>
      <c r="AE21" s="27" t="s">
        <v>24</v>
      </c>
      <c r="AF21" s="27" t="s">
        <v>24</v>
      </c>
      <c r="AG21" s="27" t="s">
        <v>24</v>
      </c>
      <c r="AH21" s="27" t="s">
        <v>24</v>
      </c>
      <c r="AI21" s="27" t="s">
        <v>24</v>
      </c>
      <c r="AJ21" s="27" t="s">
        <v>24</v>
      </c>
      <c r="AK21" s="27" t="s">
        <v>24</v>
      </c>
      <c r="AL21" s="27" t="s">
        <v>24</v>
      </c>
      <c r="AM21" s="27" t="s">
        <v>24</v>
      </c>
    </row>
    <row r="22" spans="1:39" x14ac:dyDescent="0.25">
      <c r="AA22" s="27" t="s">
        <v>24</v>
      </c>
      <c r="AB22" s="27" t="s">
        <v>24</v>
      </c>
      <c r="AC22" s="27" t="s">
        <v>24</v>
      </c>
      <c r="AD22" s="27" t="s">
        <v>24</v>
      </c>
      <c r="AE22" s="27" t="s">
        <v>24</v>
      </c>
      <c r="AF22" s="27" t="s">
        <v>24</v>
      </c>
      <c r="AG22" s="27" t="s">
        <v>24</v>
      </c>
      <c r="AH22" s="27" t="s">
        <v>24</v>
      </c>
      <c r="AI22" s="27" t="s">
        <v>24</v>
      </c>
      <c r="AJ22" s="27" t="s">
        <v>24</v>
      </c>
      <c r="AK22" s="27" t="s">
        <v>24</v>
      </c>
      <c r="AL22" s="27" t="s">
        <v>24</v>
      </c>
      <c r="AM22" s="27" t="s">
        <v>24</v>
      </c>
    </row>
    <row r="23" spans="1:39" x14ac:dyDescent="0.25">
      <c r="AA23" s="27" t="s">
        <v>24</v>
      </c>
      <c r="AB23" s="27" t="s">
        <v>24</v>
      </c>
      <c r="AC23" s="27" t="s">
        <v>24</v>
      </c>
      <c r="AD23" s="27" t="s">
        <v>24</v>
      </c>
      <c r="AE23" s="27" t="s">
        <v>24</v>
      </c>
      <c r="AF23" s="27" t="s">
        <v>24</v>
      </c>
      <c r="AG23" s="27" t="s">
        <v>24</v>
      </c>
      <c r="AH23" s="27" t="s">
        <v>24</v>
      </c>
      <c r="AI23" s="27" t="s">
        <v>24</v>
      </c>
      <c r="AJ23" s="27" t="s">
        <v>24</v>
      </c>
      <c r="AK23" s="27" t="s">
        <v>24</v>
      </c>
      <c r="AL23" s="27" t="s">
        <v>24</v>
      </c>
      <c r="AM23" s="27" t="s">
        <v>24</v>
      </c>
    </row>
    <row r="26" spans="1:39" x14ac:dyDescent="0.25">
      <c r="E26" s="29"/>
    </row>
    <row r="27" spans="1:39" x14ac:dyDescent="0.25">
      <c r="E27" s="29"/>
    </row>
    <row r="28" spans="1:39" x14ac:dyDescent="0.25">
      <c r="E28" s="29"/>
    </row>
    <row r="29" spans="1:39" x14ac:dyDescent="0.25">
      <c r="E29" s="29"/>
    </row>
    <row r="30" spans="1:39" x14ac:dyDescent="0.25">
      <c r="E30" s="29"/>
    </row>
    <row r="31" spans="1:39" x14ac:dyDescent="0.25">
      <c r="E31" s="29"/>
    </row>
    <row r="32" spans="1:39" x14ac:dyDescent="0.25">
      <c r="E32" s="29"/>
    </row>
    <row r="33" spans="5:5" x14ac:dyDescent="0.25">
      <c r="E33" s="29"/>
    </row>
    <row r="34" spans="5:5" x14ac:dyDescent="0.25">
      <c r="E34" s="29"/>
    </row>
    <row r="35" spans="5:5" x14ac:dyDescent="0.25">
      <c r="E35" s="29"/>
    </row>
    <row r="36" spans="5:5" x14ac:dyDescent="0.25">
      <c r="E36" s="29"/>
    </row>
    <row r="37" spans="5:5" x14ac:dyDescent="0.25">
      <c r="E37" s="29"/>
    </row>
    <row r="38" spans="5:5" x14ac:dyDescent="0.25">
      <c r="E38" s="29"/>
    </row>
    <row r="39" spans="5:5" x14ac:dyDescent="0.25">
      <c r="E39" s="29"/>
    </row>
    <row r="40" spans="5:5" x14ac:dyDescent="0.25">
      <c r="E40" s="29"/>
    </row>
    <row r="41" spans="5:5" x14ac:dyDescent="0.25">
      <c r="E41" s="29"/>
    </row>
    <row r="42" spans="5:5" x14ac:dyDescent="0.25">
      <c r="E42" s="29"/>
    </row>
    <row r="43" spans="5:5" x14ac:dyDescent="0.25">
      <c r="E43" s="29"/>
    </row>
  </sheetData>
  <autoFilter ref="A3:AM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AM14"/>
  <sheetViews>
    <sheetView showGridLines="0" workbookViewId="0"/>
  </sheetViews>
  <sheetFormatPr baseColWidth="10" defaultRowHeight="15" x14ac:dyDescent="0.25"/>
  <cols>
    <col min="1" max="1" width="11.42578125" style="27"/>
    <col min="2" max="2" width="15" style="28" bestFit="1" customWidth="1"/>
    <col min="3" max="4" width="11.42578125" style="29" customWidth="1"/>
    <col min="5" max="5" width="11.42578125" style="27" customWidth="1"/>
    <col min="6" max="6" width="11.42578125" style="29" customWidth="1"/>
    <col min="7" max="7" width="11.42578125" style="27" customWidth="1"/>
    <col min="8" max="8" width="11.42578125" style="29" customWidth="1"/>
    <col min="9" max="9" width="19.28515625" style="27" customWidth="1"/>
    <col min="10" max="12" width="11.42578125" style="32" customWidth="1"/>
    <col min="13" max="13" width="11.42578125" style="27" customWidth="1"/>
    <col min="14" max="16384" width="11.42578125" style="27"/>
  </cols>
  <sheetData>
    <row r="1" spans="1:39" x14ac:dyDescent="0.25">
      <c r="A1" s="27" t="s">
        <v>27</v>
      </c>
      <c r="J1" s="29"/>
      <c r="K1" s="29"/>
      <c r="L1" s="29"/>
    </row>
    <row r="2" spans="1:39" x14ac:dyDescent="0.25">
      <c r="J2" s="29"/>
      <c r="K2" s="29"/>
      <c r="L2" s="29"/>
    </row>
    <row r="3" spans="1:39" x14ac:dyDescent="0.25">
      <c r="A3" s="10" t="s">
        <v>10</v>
      </c>
      <c r="B3" s="10" t="s">
        <v>11</v>
      </c>
      <c r="C3" s="19" t="s">
        <v>18</v>
      </c>
      <c r="D3" s="19" t="s">
        <v>19</v>
      </c>
      <c r="E3" s="4" t="s">
        <v>20</v>
      </c>
      <c r="F3" s="19" t="s">
        <v>12</v>
      </c>
      <c r="G3" s="4" t="s">
        <v>21</v>
      </c>
      <c r="H3" s="19" t="s">
        <v>1</v>
      </c>
      <c r="I3" s="4" t="s">
        <v>22</v>
      </c>
      <c r="J3" s="19" t="s">
        <v>13</v>
      </c>
      <c r="K3" s="19" t="s">
        <v>14</v>
      </c>
      <c r="L3" s="19" t="s">
        <v>15</v>
      </c>
      <c r="M3" s="4" t="s">
        <v>23</v>
      </c>
    </row>
    <row r="4" spans="1:39" x14ac:dyDescent="0.25">
      <c r="A4" s="30" t="s">
        <v>31</v>
      </c>
      <c r="B4" s="31" t="s">
        <v>5</v>
      </c>
      <c r="C4" s="8">
        <v>1286</v>
      </c>
      <c r="D4" s="8">
        <v>1286</v>
      </c>
      <c r="E4" s="30" t="s">
        <v>39</v>
      </c>
      <c r="F4" s="8">
        <v>1629031</v>
      </c>
      <c r="G4" s="30" t="s">
        <v>2</v>
      </c>
      <c r="H4" s="8">
        <v>1266.7426127527217</v>
      </c>
      <c r="I4" s="30" t="s">
        <v>41</v>
      </c>
      <c r="J4" s="44">
        <v>20.90587120195994</v>
      </c>
      <c r="K4" s="44">
        <v>11.818124940532133</v>
      </c>
      <c r="L4" s="44">
        <v>32.723996142492069</v>
      </c>
      <c r="M4" s="30" t="s">
        <v>16</v>
      </c>
    </row>
    <row r="5" spans="1:39" x14ac:dyDescent="0.25">
      <c r="A5" s="30" t="s">
        <v>32</v>
      </c>
      <c r="B5" s="31" t="s">
        <v>5</v>
      </c>
      <c r="C5" s="8">
        <v>1144</v>
      </c>
      <c r="D5" s="8">
        <v>1144</v>
      </c>
      <c r="E5" s="30" t="s">
        <v>39</v>
      </c>
      <c r="F5" s="8">
        <v>737227</v>
      </c>
      <c r="G5" s="30" t="s">
        <v>2</v>
      </c>
      <c r="H5" s="8">
        <v>644.42919580419584</v>
      </c>
      <c r="I5" s="30" t="s">
        <v>41</v>
      </c>
      <c r="J5" s="44">
        <v>31.706571164648068</v>
      </c>
      <c r="K5" s="44">
        <v>18.315706722624103</v>
      </c>
      <c r="L5" s="44">
        <v>50.022277887272168</v>
      </c>
      <c r="M5" s="30" t="s">
        <v>16</v>
      </c>
    </row>
    <row r="6" spans="1:39" x14ac:dyDescent="0.25">
      <c r="A6" s="30" t="s">
        <v>33</v>
      </c>
      <c r="B6" s="31" t="s">
        <v>5</v>
      </c>
      <c r="C6" s="8">
        <v>1299</v>
      </c>
      <c r="D6" s="8">
        <v>1299</v>
      </c>
      <c r="E6" s="30" t="s">
        <v>39</v>
      </c>
      <c r="F6" s="8">
        <v>2051162</v>
      </c>
      <c r="G6" s="30" t="s">
        <v>2</v>
      </c>
      <c r="H6" s="8">
        <v>1579.0315627405696</v>
      </c>
      <c r="I6" s="30" t="s">
        <v>41</v>
      </c>
      <c r="J6" s="44">
        <v>45.383063312405355</v>
      </c>
      <c r="K6" s="44">
        <v>22.91906652911862</v>
      </c>
      <c r="L6" s="44">
        <v>68.302129841523978</v>
      </c>
      <c r="M6" s="30" t="s">
        <v>16</v>
      </c>
    </row>
    <row r="7" spans="1:39" x14ac:dyDescent="0.25">
      <c r="A7" s="30" t="s">
        <v>34</v>
      </c>
      <c r="B7" s="31" t="s">
        <v>5</v>
      </c>
      <c r="C7" s="8">
        <v>1348</v>
      </c>
      <c r="D7" s="8">
        <v>1348</v>
      </c>
      <c r="E7" s="30" t="s">
        <v>39</v>
      </c>
      <c r="F7" s="8">
        <v>1642340</v>
      </c>
      <c r="G7" s="30" t="s">
        <v>2</v>
      </c>
      <c r="H7" s="8">
        <v>1218.3531157270029</v>
      </c>
      <c r="I7" s="30" t="s">
        <v>41</v>
      </c>
      <c r="J7" s="44">
        <v>64.736130344508453</v>
      </c>
      <c r="K7" s="44">
        <v>37.751153792759112</v>
      </c>
      <c r="L7" s="44">
        <v>102.48728413726757</v>
      </c>
      <c r="M7" s="30" t="s">
        <v>16</v>
      </c>
    </row>
    <row r="8" spans="1:39" x14ac:dyDescent="0.25">
      <c r="A8" s="30" t="s">
        <v>35</v>
      </c>
      <c r="B8" s="31" t="s">
        <v>5</v>
      </c>
      <c r="C8" s="8">
        <v>1348</v>
      </c>
      <c r="D8" s="8">
        <v>1000</v>
      </c>
      <c r="E8" s="30" t="s">
        <v>39</v>
      </c>
      <c r="F8" s="8">
        <v>1370184</v>
      </c>
      <c r="G8" s="30" t="s">
        <v>2</v>
      </c>
      <c r="H8" s="8">
        <v>1370.184</v>
      </c>
      <c r="I8" s="30" t="s">
        <v>41</v>
      </c>
      <c r="J8" s="44">
        <v>121.68720796622937</v>
      </c>
      <c r="K8" s="44">
        <v>70.295647029887959</v>
      </c>
      <c r="L8" s="44">
        <v>191.98285499611734</v>
      </c>
      <c r="M8" s="30" t="s">
        <v>16</v>
      </c>
      <c r="AA8" s="27" t="s">
        <v>24</v>
      </c>
      <c r="AB8" s="27" t="s">
        <v>24</v>
      </c>
      <c r="AC8" s="27" t="s">
        <v>24</v>
      </c>
      <c r="AD8" s="27" t="s">
        <v>24</v>
      </c>
      <c r="AE8" s="27" t="s">
        <v>24</v>
      </c>
      <c r="AF8" s="27" t="s">
        <v>24</v>
      </c>
      <c r="AG8" s="27" t="s">
        <v>24</v>
      </c>
      <c r="AH8" s="27" t="s">
        <v>24</v>
      </c>
      <c r="AI8" s="27" t="s">
        <v>24</v>
      </c>
      <c r="AJ8" s="27" t="s">
        <v>24</v>
      </c>
      <c r="AK8" s="27" t="s">
        <v>24</v>
      </c>
      <c r="AL8" s="27" t="s">
        <v>24</v>
      </c>
      <c r="AM8" s="27" t="s">
        <v>24</v>
      </c>
    </row>
    <row r="9" spans="1:39" x14ac:dyDescent="0.25">
      <c r="A9" s="30" t="s">
        <v>36</v>
      </c>
      <c r="B9" s="31" t="s">
        <v>5</v>
      </c>
      <c r="C9" s="8">
        <v>1200</v>
      </c>
      <c r="D9" s="8">
        <v>800</v>
      </c>
      <c r="E9" s="30" t="s">
        <v>39</v>
      </c>
      <c r="F9" s="8">
        <v>929027</v>
      </c>
      <c r="G9" s="30" t="s">
        <v>2</v>
      </c>
      <c r="H9" s="8">
        <v>1161.2837500000001</v>
      </c>
      <c r="I9" s="30" t="s">
        <v>41</v>
      </c>
      <c r="J9" s="44">
        <v>456.92103878574034</v>
      </c>
      <c r="K9" s="44">
        <v>205.07177938854306</v>
      </c>
      <c r="L9" s="44">
        <v>661.99281817428346</v>
      </c>
      <c r="M9" s="30" t="s">
        <v>16</v>
      </c>
      <c r="AA9" s="27" t="s">
        <v>24</v>
      </c>
      <c r="AB9" s="27" t="s">
        <v>24</v>
      </c>
      <c r="AC9" s="27" t="s">
        <v>24</v>
      </c>
      <c r="AD9" s="27" t="s">
        <v>24</v>
      </c>
      <c r="AE9" s="27" t="s">
        <v>24</v>
      </c>
      <c r="AF9" s="27" t="s">
        <v>24</v>
      </c>
      <c r="AG9" s="27" t="s">
        <v>24</v>
      </c>
      <c r="AH9" s="27" t="s">
        <v>24</v>
      </c>
      <c r="AI9" s="27" t="s">
        <v>24</v>
      </c>
      <c r="AJ9" s="27" t="s">
        <v>24</v>
      </c>
      <c r="AK9" s="27" t="s">
        <v>24</v>
      </c>
      <c r="AL9" s="27" t="s">
        <v>24</v>
      </c>
      <c r="AM9" s="27" t="s">
        <v>24</v>
      </c>
    </row>
    <row r="10" spans="1:39" x14ac:dyDescent="0.25">
      <c r="A10" s="30" t="s">
        <v>36</v>
      </c>
      <c r="B10" s="31" t="s">
        <v>7</v>
      </c>
      <c r="C10" s="8">
        <v>1</v>
      </c>
      <c r="D10" s="8">
        <v>1</v>
      </c>
      <c r="E10" s="30" t="s">
        <v>39</v>
      </c>
      <c r="F10" s="8">
        <v>1011</v>
      </c>
      <c r="G10" s="30" t="s">
        <v>2</v>
      </c>
      <c r="H10" s="8">
        <v>1011</v>
      </c>
      <c r="I10" s="30" t="s">
        <v>41</v>
      </c>
      <c r="J10" s="44">
        <v>596.15430267062311</v>
      </c>
      <c r="K10" s="44">
        <v>282.28899109792286</v>
      </c>
      <c r="L10" s="44">
        <v>878.44329376854603</v>
      </c>
      <c r="M10" s="30" t="s">
        <v>16</v>
      </c>
      <c r="AA10" s="27" t="s">
        <v>24</v>
      </c>
      <c r="AB10" s="27" t="s">
        <v>24</v>
      </c>
      <c r="AC10" s="27" t="s">
        <v>24</v>
      </c>
      <c r="AD10" s="27" t="s">
        <v>24</v>
      </c>
      <c r="AE10" s="27" t="s">
        <v>24</v>
      </c>
      <c r="AF10" s="27" t="s">
        <v>24</v>
      </c>
      <c r="AG10" s="27" t="s">
        <v>24</v>
      </c>
      <c r="AH10" s="27" t="s">
        <v>24</v>
      </c>
      <c r="AI10" s="27" t="s">
        <v>24</v>
      </c>
      <c r="AJ10" s="27" t="s">
        <v>24</v>
      </c>
      <c r="AK10" s="27" t="s">
        <v>24</v>
      </c>
      <c r="AL10" s="27" t="s">
        <v>24</v>
      </c>
      <c r="AM10" s="27" t="s">
        <v>24</v>
      </c>
    </row>
    <row r="11" spans="1:39" x14ac:dyDescent="0.25">
      <c r="A11" s="30" t="s">
        <v>36</v>
      </c>
      <c r="B11" s="31" t="s">
        <v>3</v>
      </c>
      <c r="C11" s="8">
        <v>50</v>
      </c>
      <c r="D11" s="8">
        <v>40</v>
      </c>
      <c r="E11" s="30" t="s">
        <v>39</v>
      </c>
      <c r="F11" s="8">
        <v>56380</v>
      </c>
      <c r="G11" s="30" t="s">
        <v>2</v>
      </c>
      <c r="H11" s="8">
        <v>1409.5</v>
      </c>
      <c r="I11" s="30" t="s">
        <v>41</v>
      </c>
      <c r="J11" s="44">
        <v>683.91778077332378</v>
      </c>
      <c r="K11" s="44">
        <v>232.34016477474282</v>
      </c>
      <c r="L11" s="44">
        <v>916.25794554806657</v>
      </c>
      <c r="M11" s="30" t="s">
        <v>16</v>
      </c>
      <c r="AA11" s="27" t="s">
        <v>24</v>
      </c>
      <c r="AB11" s="27" t="s">
        <v>24</v>
      </c>
      <c r="AC11" s="27" t="s">
        <v>24</v>
      </c>
      <c r="AD11" s="27" t="s">
        <v>24</v>
      </c>
      <c r="AE11" s="27" t="s">
        <v>24</v>
      </c>
      <c r="AF11" s="27" t="s">
        <v>24</v>
      </c>
      <c r="AG11" s="27" t="s">
        <v>24</v>
      </c>
      <c r="AH11" s="27" t="s">
        <v>24</v>
      </c>
      <c r="AI11" s="27" t="s">
        <v>24</v>
      </c>
      <c r="AJ11" s="27" t="s">
        <v>24</v>
      </c>
      <c r="AK11" s="27" t="s">
        <v>24</v>
      </c>
      <c r="AL11" s="27" t="s">
        <v>24</v>
      </c>
      <c r="AM11" s="27" t="s">
        <v>24</v>
      </c>
    </row>
    <row r="12" spans="1:39" x14ac:dyDescent="0.25">
      <c r="A12" s="30" t="s">
        <v>44</v>
      </c>
      <c r="B12" s="31" t="s">
        <v>5</v>
      </c>
      <c r="C12" s="8">
        <v>1061</v>
      </c>
      <c r="D12" s="8">
        <v>406</v>
      </c>
      <c r="E12" s="30" t="s">
        <v>39</v>
      </c>
      <c r="F12" s="8">
        <v>507545</v>
      </c>
      <c r="G12" s="30" t="s">
        <v>2</v>
      </c>
      <c r="H12" s="8">
        <f>+F12/D12</f>
        <v>1250.1108374384237</v>
      </c>
      <c r="I12" s="30" t="s">
        <v>41</v>
      </c>
      <c r="J12" s="44">
        <v>2033.55</v>
      </c>
      <c r="K12" s="44">
        <v>712.35</v>
      </c>
      <c r="L12" s="44">
        <f>J12++K12</f>
        <v>2745.9</v>
      </c>
      <c r="M12" s="30" t="s">
        <v>16</v>
      </c>
      <c r="AA12" s="27" t="s">
        <v>24</v>
      </c>
      <c r="AB12" s="27" t="s">
        <v>24</v>
      </c>
      <c r="AC12" s="27" t="s">
        <v>24</v>
      </c>
      <c r="AD12" s="27" t="s">
        <v>24</v>
      </c>
      <c r="AE12" s="27" t="s">
        <v>24</v>
      </c>
      <c r="AF12" s="27" t="s">
        <v>24</v>
      </c>
      <c r="AG12" s="27" t="s">
        <v>24</v>
      </c>
      <c r="AH12" s="27" t="s">
        <v>24</v>
      </c>
      <c r="AI12" s="27" t="s">
        <v>24</v>
      </c>
      <c r="AJ12" s="27" t="s">
        <v>24</v>
      </c>
      <c r="AK12" s="27" t="s">
        <v>24</v>
      </c>
      <c r="AL12" s="27" t="s">
        <v>24</v>
      </c>
      <c r="AM12" s="27" t="s">
        <v>24</v>
      </c>
    </row>
    <row r="13" spans="1:39" x14ac:dyDescent="0.25">
      <c r="A13" s="30" t="s">
        <v>44</v>
      </c>
      <c r="B13" s="31" t="s">
        <v>7</v>
      </c>
      <c r="C13" s="8">
        <v>1</v>
      </c>
      <c r="D13" s="9">
        <v>0.2</v>
      </c>
      <c r="E13" s="30" t="s">
        <v>39</v>
      </c>
      <c r="F13" s="8">
        <v>240</v>
      </c>
      <c r="G13" s="30" t="s">
        <v>2</v>
      </c>
      <c r="H13" s="8">
        <f>+F13/D13</f>
        <v>1200</v>
      </c>
      <c r="I13" s="30" t="s">
        <v>41</v>
      </c>
      <c r="J13" s="44">
        <v>1872.5</v>
      </c>
      <c r="K13" s="44">
        <v>750.82</v>
      </c>
      <c r="L13" s="44">
        <f>J13++K13</f>
        <v>2623.32</v>
      </c>
      <c r="M13" s="30" t="s">
        <v>16</v>
      </c>
    </row>
    <row r="14" spans="1:39" x14ac:dyDescent="0.25">
      <c r="A14" s="30" t="s">
        <v>44</v>
      </c>
      <c r="B14" s="31" t="s">
        <v>3</v>
      </c>
      <c r="C14" s="8">
        <v>138</v>
      </c>
      <c r="D14" s="8">
        <v>92</v>
      </c>
      <c r="E14" s="30" t="s">
        <v>39</v>
      </c>
      <c r="F14" s="8">
        <v>65942</v>
      </c>
      <c r="G14" s="30" t="s">
        <v>2</v>
      </c>
      <c r="H14" s="8">
        <f>+F14/D14</f>
        <v>716.76086956521738</v>
      </c>
      <c r="I14" s="30" t="s">
        <v>41</v>
      </c>
      <c r="J14" s="44">
        <v>2320.17</v>
      </c>
      <c r="K14" s="44">
        <v>860.83</v>
      </c>
      <c r="L14" s="44">
        <f>J14++K14</f>
        <v>3181</v>
      </c>
      <c r="M14" s="30" t="s">
        <v>16</v>
      </c>
    </row>
  </sheetData>
  <autoFilter ref="A3:AM14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AM25"/>
  <sheetViews>
    <sheetView showGridLines="0" workbookViewId="0"/>
  </sheetViews>
  <sheetFormatPr baseColWidth="10" defaultRowHeight="15" x14ac:dyDescent="0.25"/>
  <cols>
    <col min="1" max="1" width="11.42578125" style="27" customWidth="1"/>
    <col min="2" max="2" width="13.7109375" style="28" bestFit="1" customWidth="1"/>
    <col min="3" max="4" width="11.42578125" style="29" customWidth="1"/>
    <col min="5" max="5" width="11.42578125" style="27" customWidth="1"/>
    <col min="6" max="6" width="11.42578125" style="29" customWidth="1"/>
    <col min="7" max="7" width="11.42578125" style="27" customWidth="1"/>
    <col min="8" max="8" width="11.42578125" style="29" customWidth="1"/>
    <col min="9" max="9" width="19.28515625" style="27" customWidth="1"/>
    <col min="10" max="12" width="11.42578125" style="32"/>
    <col min="13" max="16384" width="11.42578125" style="27"/>
  </cols>
  <sheetData>
    <row r="1" spans="1:39" x14ac:dyDescent="0.25">
      <c r="A1" s="27" t="s">
        <v>28</v>
      </c>
      <c r="J1" s="29"/>
      <c r="K1" s="29"/>
      <c r="L1" s="29"/>
    </row>
    <row r="2" spans="1:39" x14ac:dyDescent="0.25">
      <c r="J2" s="29"/>
      <c r="K2" s="29"/>
      <c r="L2" s="29"/>
    </row>
    <row r="3" spans="1:39" x14ac:dyDescent="0.25">
      <c r="A3" s="10" t="s">
        <v>10</v>
      </c>
      <c r="B3" s="10" t="s">
        <v>11</v>
      </c>
      <c r="C3" s="19" t="s">
        <v>18</v>
      </c>
      <c r="D3" s="19" t="s">
        <v>19</v>
      </c>
      <c r="E3" s="4" t="s">
        <v>20</v>
      </c>
      <c r="F3" s="19" t="s">
        <v>12</v>
      </c>
      <c r="G3" s="4" t="s">
        <v>21</v>
      </c>
      <c r="H3" s="19" t="s">
        <v>1</v>
      </c>
      <c r="I3" s="4" t="s">
        <v>22</v>
      </c>
      <c r="J3" s="19" t="s">
        <v>13</v>
      </c>
      <c r="K3" s="19" t="s">
        <v>14</v>
      </c>
      <c r="L3" s="19" t="s">
        <v>15</v>
      </c>
      <c r="M3" s="4" t="s">
        <v>23</v>
      </c>
    </row>
    <row r="4" spans="1:39" x14ac:dyDescent="0.25">
      <c r="A4" s="30" t="s">
        <v>31</v>
      </c>
      <c r="B4" s="31" t="s">
        <v>8</v>
      </c>
      <c r="C4" s="8">
        <v>1.02</v>
      </c>
      <c r="D4" s="8">
        <v>1.02</v>
      </c>
      <c r="E4" s="30" t="s">
        <v>39</v>
      </c>
      <c r="F4" s="8">
        <v>727</v>
      </c>
      <c r="G4" s="30" t="s">
        <v>2</v>
      </c>
      <c r="H4" s="8">
        <v>712.74509803921569</v>
      </c>
      <c r="I4" s="30" t="s">
        <v>41</v>
      </c>
      <c r="J4" s="9">
        <v>36.963067400275108</v>
      </c>
      <c r="K4" s="9">
        <v>20.895392022008256</v>
      </c>
      <c r="L4" s="9">
        <v>57.85845942228336</v>
      </c>
      <c r="M4" s="30" t="s">
        <v>16</v>
      </c>
    </row>
    <row r="5" spans="1:39" x14ac:dyDescent="0.25">
      <c r="A5" s="30" t="s">
        <v>31</v>
      </c>
      <c r="B5" s="31" t="s">
        <v>7</v>
      </c>
      <c r="C5" s="8">
        <v>15124</v>
      </c>
      <c r="D5" s="8">
        <v>13815</v>
      </c>
      <c r="E5" s="30" t="s">
        <v>39</v>
      </c>
      <c r="F5" s="8">
        <v>37181539</v>
      </c>
      <c r="G5" s="30" t="s">
        <v>2</v>
      </c>
      <c r="H5" s="8">
        <v>2691.3889974665217</v>
      </c>
      <c r="I5" s="30" t="s">
        <v>41</v>
      </c>
      <c r="J5" s="9">
        <v>39.410279817626702</v>
      </c>
      <c r="K5" s="9">
        <v>22.253851964815119</v>
      </c>
      <c r="L5" s="9">
        <v>61.664131782441821</v>
      </c>
      <c r="M5" s="30" t="s">
        <v>16</v>
      </c>
    </row>
    <row r="6" spans="1:39" x14ac:dyDescent="0.25">
      <c r="A6" s="30" t="s">
        <v>32</v>
      </c>
      <c r="B6" s="31" t="s">
        <v>7</v>
      </c>
      <c r="C6" s="8">
        <v>15570</v>
      </c>
      <c r="D6" s="8">
        <v>12669</v>
      </c>
      <c r="E6" s="30" t="s">
        <v>39</v>
      </c>
      <c r="F6" s="8">
        <v>33700240</v>
      </c>
      <c r="G6" s="30" t="s">
        <v>2</v>
      </c>
      <c r="H6" s="8">
        <v>2660.0552529797142</v>
      </c>
      <c r="I6" s="30" t="s">
        <v>41</v>
      </c>
      <c r="J6" s="9">
        <v>63.970788955212193</v>
      </c>
      <c r="K6" s="9">
        <v>36.877359809010265</v>
      </c>
      <c r="L6" s="9">
        <v>100.84814876422246</v>
      </c>
      <c r="M6" s="30" t="s">
        <v>16</v>
      </c>
    </row>
    <row r="7" spans="1:39" x14ac:dyDescent="0.25">
      <c r="A7" s="30" t="s">
        <v>33</v>
      </c>
      <c r="B7" s="31" t="s">
        <v>7</v>
      </c>
      <c r="C7" s="8">
        <v>13830</v>
      </c>
      <c r="D7" s="8">
        <v>12459</v>
      </c>
      <c r="E7" s="30" t="s">
        <v>39</v>
      </c>
      <c r="F7" s="8">
        <v>35311358</v>
      </c>
      <c r="G7" s="30" t="s">
        <v>2</v>
      </c>
      <c r="H7" s="8">
        <v>2834.2048318484631</v>
      </c>
      <c r="I7" s="30" t="s">
        <v>41</v>
      </c>
      <c r="J7" s="9">
        <v>97.741880657492686</v>
      </c>
      <c r="K7" s="9">
        <v>49.368325617496787</v>
      </c>
      <c r="L7" s="9">
        <v>147.11020627498948</v>
      </c>
      <c r="M7" s="30" t="s">
        <v>16</v>
      </c>
    </row>
    <row r="8" spans="1:39" x14ac:dyDescent="0.25">
      <c r="A8" s="30" t="s">
        <v>34</v>
      </c>
      <c r="B8" s="31" t="s">
        <v>7</v>
      </c>
      <c r="C8" s="8">
        <v>12954</v>
      </c>
      <c r="D8" s="8">
        <v>10430</v>
      </c>
      <c r="E8" s="30" t="s">
        <v>39</v>
      </c>
      <c r="F8" s="8">
        <v>28729078</v>
      </c>
      <c r="G8" s="30" t="s">
        <v>2</v>
      </c>
      <c r="H8" s="8">
        <v>2754.4657718120807</v>
      </c>
      <c r="I8" s="30" t="s">
        <v>41</v>
      </c>
      <c r="J8" s="9">
        <v>140.51089895471063</v>
      </c>
      <c r="K8" s="9">
        <v>81.933357589129727</v>
      </c>
      <c r="L8" s="9">
        <v>222.44425654384037</v>
      </c>
      <c r="M8" s="30" t="s">
        <v>16</v>
      </c>
    </row>
    <row r="9" spans="1:39" x14ac:dyDescent="0.25">
      <c r="A9" s="30" t="s">
        <v>35</v>
      </c>
      <c r="B9" s="31" t="s">
        <v>7</v>
      </c>
      <c r="C9" s="8">
        <v>12609</v>
      </c>
      <c r="D9" s="8">
        <v>11897</v>
      </c>
      <c r="E9" s="30" t="s">
        <v>39</v>
      </c>
      <c r="F9" s="8">
        <v>30558443</v>
      </c>
      <c r="G9" s="30" t="s">
        <v>2</v>
      </c>
      <c r="H9" s="8">
        <v>2568.5839287215263</v>
      </c>
      <c r="I9" s="30" t="s">
        <v>41</v>
      </c>
      <c r="J9" s="9">
        <v>228.16282228057236</v>
      </c>
      <c r="K9" s="9">
        <v>131.80430288905754</v>
      </c>
      <c r="L9" s="9">
        <v>359.96712516962987</v>
      </c>
      <c r="M9" s="30" t="s">
        <v>16</v>
      </c>
    </row>
    <row r="10" spans="1:39" x14ac:dyDescent="0.25">
      <c r="A10" s="30" t="s">
        <v>36</v>
      </c>
      <c r="B10" s="31" t="s">
        <v>7</v>
      </c>
      <c r="C10" s="8">
        <v>12595</v>
      </c>
      <c r="D10" s="8">
        <v>11492</v>
      </c>
      <c r="E10" s="30" t="s">
        <v>39</v>
      </c>
      <c r="F10" s="8">
        <v>28071094</v>
      </c>
      <c r="G10" s="30" t="s">
        <v>2</v>
      </c>
      <c r="H10" s="8">
        <v>2442.6639401322659</v>
      </c>
      <c r="I10" s="30" t="s">
        <v>41</v>
      </c>
      <c r="J10" s="9">
        <v>535.86583735354236</v>
      </c>
      <c r="K10" s="9">
        <v>240.42562479217946</v>
      </c>
      <c r="L10" s="9">
        <v>776.29146214572188</v>
      </c>
      <c r="M10" s="30" t="s">
        <v>16</v>
      </c>
    </row>
    <row r="11" spans="1:39" x14ac:dyDescent="0.25">
      <c r="A11" s="30" t="s">
        <v>44</v>
      </c>
      <c r="B11" s="31" t="s">
        <v>7</v>
      </c>
      <c r="C11" s="8">
        <v>12417</v>
      </c>
      <c r="D11" s="8">
        <v>12248</v>
      </c>
      <c r="E11" s="30" t="s">
        <v>39</v>
      </c>
      <c r="F11" s="8">
        <v>28840827</v>
      </c>
      <c r="G11" s="30" t="s">
        <v>2</v>
      </c>
      <c r="H11" s="8">
        <v>2354.7399999999998</v>
      </c>
      <c r="I11" s="30" t="s">
        <v>41</v>
      </c>
      <c r="J11" s="9">
        <v>2417.31</v>
      </c>
      <c r="K11" s="9">
        <v>859.29</v>
      </c>
      <c r="L11" s="9">
        <f>+J11+K11</f>
        <v>3276.6</v>
      </c>
      <c r="M11" s="30" t="s">
        <v>16</v>
      </c>
      <c r="N11" s="27" t="s">
        <v>24</v>
      </c>
      <c r="O11" s="27" t="s">
        <v>24</v>
      </c>
      <c r="P11" s="27" t="s">
        <v>24</v>
      </c>
      <c r="Q11" s="27" t="s">
        <v>24</v>
      </c>
      <c r="R11" s="27" t="s">
        <v>24</v>
      </c>
      <c r="S11" s="27" t="s">
        <v>24</v>
      </c>
      <c r="T11" s="27" t="s">
        <v>24</v>
      </c>
      <c r="U11" s="27" t="s">
        <v>24</v>
      </c>
      <c r="V11" s="27" t="s">
        <v>24</v>
      </c>
      <c r="W11" s="27" t="s">
        <v>24</v>
      </c>
      <c r="X11" s="27" t="s">
        <v>24</v>
      </c>
      <c r="Y11" s="27" t="s">
        <v>24</v>
      </c>
      <c r="Z11" s="27" t="s">
        <v>24</v>
      </c>
      <c r="AA11" s="27" t="s">
        <v>24</v>
      </c>
      <c r="AB11" s="27" t="s">
        <v>24</v>
      </c>
      <c r="AC11" s="27" t="s">
        <v>24</v>
      </c>
      <c r="AD11" s="27" t="s">
        <v>24</v>
      </c>
      <c r="AE11" s="27" t="s">
        <v>24</v>
      </c>
      <c r="AF11" s="27" t="s">
        <v>24</v>
      </c>
      <c r="AG11" s="27" t="s">
        <v>24</v>
      </c>
      <c r="AH11" s="27" t="s">
        <v>24</v>
      </c>
      <c r="AI11" s="27" t="s">
        <v>24</v>
      </c>
      <c r="AJ11" s="27" t="s">
        <v>24</v>
      </c>
      <c r="AK11" s="27" t="s">
        <v>24</v>
      </c>
      <c r="AL11" s="27" t="s">
        <v>24</v>
      </c>
      <c r="AM11" s="27" t="s">
        <v>24</v>
      </c>
    </row>
    <row r="12" spans="1:39" x14ac:dyDescent="0.25">
      <c r="N12" s="27" t="s">
        <v>24</v>
      </c>
      <c r="O12" s="27" t="s">
        <v>24</v>
      </c>
      <c r="P12" s="27" t="s">
        <v>24</v>
      </c>
      <c r="Q12" s="27" t="s">
        <v>24</v>
      </c>
      <c r="R12" s="27" t="s">
        <v>24</v>
      </c>
      <c r="S12" s="27" t="s">
        <v>24</v>
      </c>
      <c r="T12" s="27" t="s">
        <v>24</v>
      </c>
      <c r="U12" s="27" t="s">
        <v>24</v>
      </c>
      <c r="V12" s="27" t="s">
        <v>24</v>
      </c>
      <c r="W12" s="27" t="s">
        <v>24</v>
      </c>
      <c r="X12" s="27" t="s">
        <v>24</v>
      </c>
      <c r="Y12" s="27" t="s">
        <v>24</v>
      </c>
      <c r="Z12" s="27" t="s">
        <v>24</v>
      </c>
      <c r="AA12" s="27" t="s">
        <v>24</v>
      </c>
      <c r="AB12" s="27" t="s">
        <v>24</v>
      </c>
      <c r="AC12" s="27" t="s">
        <v>24</v>
      </c>
      <c r="AD12" s="27" t="s">
        <v>24</v>
      </c>
      <c r="AE12" s="27" t="s">
        <v>24</v>
      </c>
      <c r="AF12" s="27" t="s">
        <v>24</v>
      </c>
      <c r="AG12" s="27" t="s">
        <v>24</v>
      </c>
      <c r="AH12" s="27" t="s">
        <v>24</v>
      </c>
      <c r="AI12" s="27" t="s">
        <v>24</v>
      </c>
      <c r="AJ12" s="27" t="s">
        <v>24</v>
      </c>
      <c r="AK12" s="27" t="s">
        <v>24</v>
      </c>
      <c r="AL12" s="27" t="s">
        <v>24</v>
      </c>
      <c r="AM12" s="27" t="s">
        <v>24</v>
      </c>
    </row>
    <row r="13" spans="1:39" x14ac:dyDescent="0.25">
      <c r="N13" s="27" t="s">
        <v>24</v>
      </c>
      <c r="O13" s="27" t="s">
        <v>24</v>
      </c>
      <c r="P13" s="27" t="s">
        <v>24</v>
      </c>
      <c r="Q13" s="27" t="s">
        <v>24</v>
      </c>
      <c r="R13" s="27" t="s">
        <v>24</v>
      </c>
      <c r="S13" s="27" t="s">
        <v>24</v>
      </c>
      <c r="T13" s="27" t="s">
        <v>24</v>
      </c>
      <c r="U13" s="27" t="s">
        <v>24</v>
      </c>
      <c r="V13" s="27" t="s">
        <v>24</v>
      </c>
      <c r="W13" s="27" t="s">
        <v>24</v>
      </c>
      <c r="X13" s="27" t="s">
        <v>24</v>
      </c>
      <c r="Y13" s="27" t="s">
        <v>24</v>
      </c>
      <c r="Z13" s="27" t="s">
        <v>24</v>
      </c>
      <c r="AA13" s="27" t="s">
        <v>24</v>
      </c>
      <c r="AB13" s="27" t="s">
        <v>24</v>
      </c>
      <c r="AC13" s="27" t="s">
        <v>24</v>
      </c>
      <c r="AD13" s="27" t="s">
        <v>24</v>
      </c>
      <c r="AE13" s="27" t="s">
        <v>24</v>
      </c>
      <c r="AF13" s="27" t="s">
        <v>24</v>
      </c>
      <c r="AG13" s="27" t="s">
        <v>24</v>
      </c>
      <c r="AH13" s="27" t="s">
        <v>24</v>
      </c>
      <c r="AI13" s="27" t="s">
        <v>24</v>
      </c>
      <c r="AJ13" s="27" t="s">
        <v>24</v>
      </c>
      <c r="AK13" s="27" t="s">
        <v>24</v>
      </c>
      <c r="AL13" s="27" t="s">
        <v>24</v>
      </c>
      <c r="AM13" s="27" t="s">
        <v>24</v>
      </c>
    </row>
    <row r="14" spans="1:39" x14ac:dyDescent="0.25">
      <c r="N14" s="27" t="s">
        <v>24</v>
      </c>
      <c r="O14" s="27" t="s">
        <v>24</v>
      </c>
      <c r="P14" s="27" t="s">
        <v>24</v>
      </c>
      <c r="Q14" s="27" t="s">
        <v>24</v>
      </c>
      <c r="R14" s="27" t="s">
        <v>24</v>
      </c>
      <c r="S14" s="27" t="s">
        <v>24</v>
      </c>
      <c r="T14" s="27" t="s">
        <v>24</v>
      </c>
      <c r="U14" s="27" t="s">
        <v>24</v>
      </c>
      <c r="V14" s="27" t="s">
        <v>24</v>
      </c>
      <c r="W14" s="27" t="s">
        <v>24</v>
      </c>
      <c r="X14" s="27" t="s">
        <v>24</v>
      </c>
      <c r="Y14" s="27" t="s">
        <v>24</v>
      </c>
      <c r="Z14" s="27" t="s">
        <v>24</v>
      </c>
      <c r="AA14" s="27" t="s">
        <v>24</v>
      </c>
      <c r="AB14" s="27" t="s">
        <v>24</v>
      </c>
      <c r="AC14" s="27" t="s">
        <v>24</v>
      </c>
      <c r="AD14" s="27" t="s">
        <v>24</v>
      </c>
      <c r="AE14" s="27" t="s">
        <v>24</v>
      </c>
      <c r="AF14" s="27" t="s">
        <v>24</v>
      </c>
      <c r="AG14" s="27" t="s">
        <v>24</v>
      </c>
      <c r="AH14" s="27" t="s">
        <v>24</v>
      </c>
      <c r="AI14" s="27" t="s">
        <v>24</v>
      </c>
      <c r="AJ14" s="27" t="s">
        <v>24</v>
      </c>
      <c r="AK14" s="27" t="s">
        <v>24</v>
      </c>
      <c r="AL14" s="27" t="s">
        <v>24</v>
      </c>
      <c r="AM14" s="27" t="s">
        <v>24</v>
      </c>
    </row>
    <row r="15" spans="1:39" x14ac:dyDescent="0.25">
      <c r="N15" s="27" t="s">
        <v>24</v>
      </c>
      <c r="O15" s="27" t="s">
        <v>24</v>
      </c>
      <c r="P15" s="27" t="s">
        <v>24</v>
      </c>
      <c r="Q15" s="27" t="s">
        <v>24</v>
      </c>
      <c r="R15" s="27" t="s">
        <v>24</v>
      </c>
      <c r="S15" s="27" t="s">
        <v>24</v>
      </c>
      <c r="T15" s="27" t="s">
        <v>24</v>
      </c>
      <c r="U15" s="27" t="s">
        <v>24</v>
      </c>
      <c r="V15" s="27" t="s">
        <v>24</v>
      </c>
      <c r="W15" s="27" t="s">
        <v>24</v>
      </c>
      <c r="X15" s="27" t="s">
        <v>24</v>
      </c>
      <c r="Y15" s="27" t="s">
        <v>24</v>
      </c>
      <c r="Z15" s="27" t="s">
        <v>24</v>
      </c>
      <c r="AA15" s="27" t="s">
        <v>24</v>
      </c>
      <c r="AB15" s="27" t="s">
        <v>24</v>
      </c>
      <c r="AC15" s="27" t="s">
        <v>24</v>
      </c>
      <c r="AD15" s="27" t="s">
        <v>24</v>
      </c>
      <c r="AE15" s="27" t="s">
        <v>24</v>
      </c>
      <c r="AF15" s="27" t="s">
        <v>24</v>
      </c>
      <c r="AG15" s="27" t="s">
        <v>24</v>
      </c>
      <c r="AH15" s="27" t="s">
        <v>24</v>
      </c>
      <c r="AI15" s="27" t="s">
        <v>24</v>
      </c>
      <c r="AJ15" s="27" t="s">
        <v>24</v>
      </c>
      <c r="AK15" s="27" t="s">
        <v>24</v>
      </c>
      <c r="AL15" s="27" t="s">
        <v>24</v>
      </c>
      <c r="AM15" s="27" t="s">
        <v>24</v>
      </c>
    </row>
    <row r="16" spans="1:39" x14ac:dyDescent="0.25">
      <c r="N16" s="27" t="s">
        <v>24</v>
      </c>
      <c r="O16" s="27" t="s">
        <v>24</v>
      </c>
      <c r="P16" s="27" t="s">
        <v>24</v>
      </c>
      <c r="Q16" s="27" t="s">
        <v>24</v>
      </c>
      <c r="R16" s="27" t="s">
        <v>24</v>
      </c>
      <c r="S16" s="27" t="s">
        <v>24</v>
      </c>
      <c r="T16" s="27" t="s">
        <v>24</v>
      </c>
      <c r="U16" s="27" t="s">
        <v>24</v>
      </c>
      <c r="V16" s="27" t="s">
        <v>24</v>
      </c>
      <c r="W16" s="27" t="s">
        <v>24</v>
      </c>
      <c r="X16" s="27" t="s">
        <v>24</v>
      </c>
      <c r="Y16" s="27" t="s">
        <v>24</v>
      </c>
      <c r="Z16" s="27" t="s">
        <v>24</v>
      </c>
      <c r="AA16" s="27" t="s">
        <v>24</v>
      </c>
      <c r="AB16" s="27" t="s">
        <v>24</v>
      </c>
      <c r="AC16" s="27" t="s">
        <v>24</v>
      </c>
      <c r="AD16" s="27" t="s">
        <v>24</v>
      </c>
      <c r="AE16" s="27" t="s">
        <v>24</v>
      </c>
      <c r="AF16" s="27" t="s">
        <v>24</v>
      </c>
      <c r="AG16" s="27" t="s">
        <v>24</v>
      </c>
      <c r="AH16" s="27" t="s">
        <v>24</v>
      </c>
      <c r="AI16" s="27" t="s">
        <v>24</v>
      </c>
      <c r="AJ16" s="27" t="s">
        <v>24</v>
      </c>
      <c r="AK16" s="27" t="s">
        <v>24</v>
      </c>
      <c r="AL16" s="27" t="s">
        <v>24</v>
      </c>
      <c r="AM16" s="27" t="s">
        <v>24</v>
      </c>
    </row>
    <row r="17" spans="14:39" x14ac:dyDescent="0.25">
      <c r="N17" s="27" t="s">
        <v>24</v>
      </c>
      <c r="O17" s="27" t="s">
        <v>24</v>
      </c>
      <c r="P17" s="27" t="s">
        <v>24</v>
      </c>
      <c r="Q17" s="27" t="s">
        <v>24</v>
      </c>
      <c r="R17" s="27" t="s">
        <v>24</v>
      </c>
      <c r="S17" s="27" t="s">
        <v>24</v>
      </c>
      <c r="T17" s="27" t="s">
        <v>24</v>
      </c>
      <c r="U17" s="27" t="s">
        <v>24</v>
      </c>
      <c r="V17" s="27" t="s">
        <v>24</v>
      </c>
      <c r="W17" s="27" t="s">
        <v>24</v>
      </c>
      <c r="X17" s="27" t="s">
        <v>24</v>
      </c>
      <c r="Y17" s="27" t="s">
        <v>24</v>
      </c>
      <c r="Z17" s="27" t="s">
        <v>24</v>
      </c>
      <c r="AA17" s="27" t="s">
        <v>24</v>
      </c>
      <c r="AB17" s="27" t="s">
        <v>24</v>
      </c>
      <c r="AC17" s="27" t="s">
        <v>24</v>
      </c>
      <c r="AD17" s="27" t="s">
        <v>24</v>
      </c>
      <c r="AE17" s="27" t="s">
        <v>24</v>
      </c>
      <c r="AF17" s="27" t="s">
        <v>24</v>
      </c>
      <c r="AG17" s="27" t="s">
        <v>24</v>
      </c>
      <c r="AH17" s="27" t="s">
        <v>24</v>
      </c>
      <c r="AI17" s="27" t="s">
        <v>24</v>
      </c>
      <c r="AJ17" s="27" t="s">
        <v>24</v>
      </c>
      <c r="AK17" s="27" t="s">
        <v>24</v>
      </c>
      <c r="AL17" s="27" t="s">
        <v>24</v>
      </c>
      <c r="AM17" s="27" t="s">
        <v>24</v>
      </c>
    </row>
    <row r="18" spans="14:39" x14ac:dyDescent="0.25">
      <c r="N18" s="27" t="s">
        <v>24</v>
      </c>
      <c r="O18" s="27" t="s">
        <v>24</v>
      </c>
      <c r="P18" s="27" t="s">
        <v>24</v>
      </c>
      <c r="Q18" s="27" t="s">
        <v>24</v>
      </c>
      <c r="R18" s="27" t="s">
        <v>24</v>
      </c>
      <c r="S18" s="27" t="s">
        <v>24</v>
      </c>
      <c r="T18" s="27" t="s">
        <v>24</v>
      </c>
      <c r="U18" s="27" t="s">
        <v>24</v>
      </c>
      <c r="V18" s="27" t="s">
        <v>24</v>
      </c>
      <c r="W18" s="27" t="s">
        <v>24</v>
      </c>
      <c r="X18" s="27" t="s">
        <v>24</v>
      </c>
      <c r="Y18" s="27" t="s">
        <v>24</v>
      </c>
      <c r="Z18" s="27" t="s">
        <v>24</v>
      </c>
      <c r="AA18" s="27" t="s">
        <v>24</v>
      </c>
      <c r="AB18" s="27" t="s">
        <v>24</v>
      </c>
      <c r="AC18" s="27" t="s">
        <v>24</v>
      </c>
      <c r="AD18" s="27" t="s">
        <v>24</v>
      </c>
      <c r="AE18" s="27" t="s">
        <v>24</v>
      </c>
      <c r="AF18" s="27" t="s">
        <v>24</v>
      </c>
      <c r="AG18" s="27" t="s">
        <v>24</v>
      </c>
      <c r="AH18" s="27" t="s">
        <v>24</v>
      </c>
      <c r="AI18" s="27" t="s">
        <v>24</v>
      </c>
      <c r="AJ18" s="27" t="s">
        <v>24</v>
      </c>
      <c r="AK18" s="27" t="s">
        <v>24</v>
      </c>
      <c r="AL18" s="27" t="s">
        <v>24</v>
      </c>
      <c r="AM18" s="27" t="s">
        <v>24</v>
      </c>
    </row>
    <row r="19" spans="14:39" x14ac:dyDescent="0.25">
      <c r="N19" s="27" t="s">
        <v>24</v>
      </c>
      <c r="O19" s="27" t="s">
        <v>24</v>
      </c>
      <c r="P19" s="27" t="s">
        <v>24</v>
      </c>
      <c r="Q19" s="27" t="s">
        <v>24</v>
      </c>
      <c r="R19" s="27" t="s">
        <v>24</v>
      </c>
      <c r="S19" s="27" t="s">
        <v>24</v>
      </c>
      <c r="T19" s="27" t="s">
        <v>24</v>
      </c>
      <c r="U19" s="27" t="s">
        <v>24</v>
      </c>
      <c r="V19" s="27" t="s">
        <v>24</v>
      </c>
      <c r="W19" s="27" t="s">
        <v>24</v>
      </c>
      <c r="X19" s="27" t="s">
        <v>24</v>
      </c>
      <c r="Y19" s="27" t="s">
        <v>24</v>
      </c>
      <c r="Z19" s="27" t="s">
        <v>24</v>
      </c>
      <c r="AA19" s="27" t="s">
        <v>24</v>
      </c>
      <c r="AB19" s="27" t="s">
        <v>24</v>
      </c>
      <c r="AC19" s="27" t="s">
        <v>24</v>
      </c>
      <c r="AD19" s="27" t="s">
        <v>24</v>
      </c>
      <c r="AE19" s="27" t="s">
        <v>24</v>
      </c>
      <c r="AF19" s="27" t="s">
        <v>24</v>
      </c>
      <c r="AG19" s="27" t="s">
        <v>24</v>
      </c>
      <c r="AH19" s="27" t="s">
        <v>24</v>
      </c>
      <c r="AI19" s="27" t="s">
        <v>24</v>
      </c>
      <c r="AJ19" s="27" t="s">
        <v>24</v>
      </c>
      <c r="AK19" s="27" t="s">
        <v>24</v>
      </c>
      <c r="AL19" s="27" t="s">
        <v>24</v>
      </c>
      <c r="AM19" s="27" t="s">
        <v>24</v>
      </c>
    </row>
    <row r="20" spans="14:39" x14ac:dyDescent="0.25">
      <c r="N20" s="27" t="s">
        <v>24</v>
      </c>
      <c r="O20" s="27" t="s">
        <v>24</v>
      </c>
      <c r="P20" s="27" t="s">
        <v>24</v>
      </c>
      <c r="Q20" s="27" t="s">
        <v>24</v>
      </c>
      <c r="R20" s="27" t="s">
        <v>24</v>
      </c>
      <c r="S20" s="27" t="s">
        <v>24</v>
      </c>
      <c r="T20" s="27" t="s">
        <v>24</v>
      </c>
      <c r="U20" s="27" t="s">
        <v>24</v>
      </c>
      <c r="V20" s="27" t="s">
        <v>24</v>
      </c>
      <c r="W20" s="27" t="s">
        <v>24</v>
      </c>
      <c r="X20" s="27" t="s">
        <v>24</v>
      </c>
      <c r="Y20" s="27" t="s">
        <v>24</v>
      </c>
      <c r="Z20" s="27" t="s">
        <v>24</v>
      </c>
      <c r="AA20" s="27" t="s">
        <v>24</v>
      </c>
      <c r="AB20" s="27" t="s">
        <v>24</v>
      </c>
      <c r="AC20" s="27" t="s">
        <v>24</v>
      </c>
      <c r="AD20" s="27" t="s">
        <v>24</v>
      </c>
      <c r="AE20" s="27" t="s">
        <v>24</v>
      </c>
      <c r="AF20" s="27" t="s">
        <v>24</v>
      </c>
      <c r="AG20" s="27" t="s">
        <v>24</v>
      </c>
      <c r="AH20" s="27" t="s">
        <v>24</v>
      </c>
      <c r="AI20" s="27" t="s">
        <v>24</v>
      </c>
      <c r="AJ20" s="27" t="s">
        <v>24</v>
      </c>
      <c r="AK20" s="27" t="s">
        <v>24</v>
      </c>
      <c r="AL20" s="27" t="s">
        <v>24</v>
      </c>
      <c r="AM20" s="27" t="s">
        <v>24</v>
      </c>
    </row>
    <row r="21" spans="14:39" x14ac:dyDescent="0.25">
      <c r="AA21" s="27" t="s">
        <v>24</v>
      </c>
      <c r="AB21" s="27" t="s">
        <v>24</v>
      </c>
      <c r="AC21" s="27" t="s">
        <v>24</v>
      </c>
      <c r="AD21" s="27" t="s">
        <v>24</v>
      </c>
      <c r="AE21" s="27" t="s">
        <v>24</v>
      </c>
      <c r="AF21" s="27" t="s">
        <v>24</v>
      </c>
      <c r="AG21" s="27" t="s">
        <v>24</v>
      </c>
      <c r="AH21" s="27" t="s">
        <v>24</v>
      </c>
      <c r="AI21" s="27" t="s">
        <v>24</v>
      </c>
      <c r="AJ21" s="27" t="s">
        <v>24</v>
      </c>
      <c r="AK21" s="27" t="s">
        <v>24</v>
      </c>
      <c r="AL21" s="27" t="s">
        <v>24</v>
      </c>
      <c r="AM21" s="27" t="s">
        <v>24</v>
      </c>
    </row>
    <row r="22" spans="14:39" x14ac:dyDescent="0.25">
      <c r="AA22" s="27" t="s">
        <v>24</v>
      </c>
      <c r="AB22" s="27" t="s">
        <v>24</v>
      </c>
      <c r="AC22" s="27" t="s">
        <v>24</v>
      </c>
      <c r="AD22" s="27" t="s">
        <v>24</v>
      </c>
      <c r="AE22" s="27" t="s">
        <v>24</v>
      </c>
      <c r="AF22" s="27" t="s">
        <v>24</v>
      </c>
      <c r="AG22" s="27" t="s">
        <v>24</v>
      </c>
      <c r="AH22" s="27" t="s">
        <v>24</v>
      </c>
      <c r="AI22" s="27" t="s">
        <v>24</v>
      </c>
      <c r="AJ22" s="27" t="s">
        <v>24</v>
      </c>
      <c r="AK22" s="27" t="s">
        <v>24</v>
      </c>
      <c r="AL22" s="27" t="s">
        <v>24</v>
      </c>
      <c r="AM22" s="27" t="s">
        <v>24</v>
      </c>
    </row>
    <row r="23" spans="14:39" x14ac:dyDescent="0.25">
      <c r="AA23" s="27" t="s">
        <v>24</v>
      </c>
      <c r="AB23" s="27" t="s">
        <v>24</v>
      </c>
      <c r="AC23" s="27" t="s">
        <v>24</v>
      </c>
      <c r="AD23" s="27" t="s">
        <v>24</v>
      </c>
      <c r="AE23" s="27" t="s">
        <v>24</v>
      </c>
      <c r="AF23" s="27" t="s">
        <v>24</v>
      </c>
      <c r="AG23" s="27" t="s">
        <v>24</v>
      </c>
      <c r="AH23" s="27" t="s">
        <v>24</v>
      </c>
      <c r="AI23" s="27" t="s">
        <v>24</v>
      </c>
      <c r="AJ23" s="27" t="s">
        <v>24</v>
      </c>
      <c r="AK23" s="27" t="s">
        <v>24</v>
      </c>
      <c r="AL23" s="27" t="s">
        <v>24</v>
      </c>
      <c r="AM23" s="27" t="s">
        <v>24</v>
      </c>
    </row>
    <row r="24" spans="14:39" x14ac:dyDescent="0.25">
      <c r="AA24" s="27" t="s">
        <v>24</v>
      </c>
      <c r="AB24" s="27" t="s">
        <v>24</v>
      </c>
      <c r="AC24" s="27" t="s">
        <v>24</v>
      </c>
      <c r="AD24" s="27" t="s">
        <v>24</v>
      </c>
      <c r="AE24" s="27" t="s">
        <v>24</v>
      </c>
      <c r="AF24" s="27" t="s">
        <v>24</v>
      </c>
      <c r="AG24" s="27" t="s">
        <v>24</v>
      </c>
      <c r="AH24" s="27" t="s">
        <v>24</v>
      </c>
      <c r="AI24" s="27" t="s">
        <v>24</v>
      </c>
      <c r="AJ24" s="27" t="s">
        <v>24</v>
      </c>
      <c r="AK24" s="27" t="s">
        <v>24</v>
      </c>
      <c r="AL24" s="27" t="s">
        <v>24</v>
      </c>
      <c r="AM24" s="27" t="s">
        <v>24</v>
      </c>
    </row>
    <row r="25" spans="14:39" x14ac:dyDescent="0.25">
      <c r="AA25" s="27" t="s">
        <v>24</v>
      </c>
      <c r="AB25" s="27" t="s">
        <v>24</v>
      </c>
      <c r="AC25" s="27" t="s">
        <v>24</v>
      </c>
      <c r="AD25" s="27" t="s">
        <v>24</v>
      </c>
      <c r="AE25" s="27" t="s">
        <v>24</v>
      </c>
      <c r="AF25" s="27" t="s">
        <v>24</v>
      </c>
      <c r="AG25" s="27" t="s">
        <v>24</v>
      </c>
      <c r="AH25" s="27" t="s">
        <v>24</v>
      </c>
      <c r="AI25" s="27" t="s">
        <v>24</v>
      </c>
      <c r="AJ25" s="27" t="s">
        <v>24</v>
      </c>
      <c r="AK25" s="27" t="s">
        <v>24</v>
      </c>
      <c r="AL25" s="27" t="s">
        <v>24</v>
      </c>
      <c r="AM25" s="27" t="s">
        <v>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AM23"/>
  <sheetViews>
    <sheetView showGridLines="0" workbookViewId="0"/>
  </sheetViews>
  <sheetFormatPr baseColWidth="10" defaultRowHeight="15" x14ac:dyDescent="0.25"/>
  <cols>
    <col min="1" max="1" width="11.85546875" style="27" bestFit="1" customWidth="1"/>
    <col min="2" max="2" width="14.7109375" style="28" bestFit="1" customWidth="1"/>
    <col min="3" max="4" width="11.42578125" style="29" customWidth="1"/>
    <col min="5" max="5" width="11.42578125" style="27" customWidth="1"/>
    <col min="6" max="6" width="11.42578125" style="29" customWidth="1"/>
    <col min="7" max="7" width="11.42578125" style="27" customWidth="1"/>
    <col min="8" max="8" width="11.42578125" style="29" customWidth="1"/>
    <col min="9" max="9" width="19.28515625" style="27" customWidth="1"/>
    <col min="10" max="12" width="11.42578125" style="32" customWidth="1"/>
    <col min="13" max="13" width="11.42578125" style="27" customWidth="1"/>
    <col min="14" max="16384" width="11.42578125" style="27"/>
  </cols>
  <sheetData>
    <row r="1" spans="1:39" x14ac:dyDescent="0.25">
      <c r="A1" s="27" t="s">
        <v>29</v>
      </c>
      <c r="J1" s="29"/>
      <c r="K1" s="29"/>
      <c r="L1" s="29"/>
    </row>
    <row r="2" spans="1:39" x14ac:dyDescent="0.25">
      <c r="J2" s="29"/>
      <c r="K2" s="29"/>
      <c r="L2" s="29"/>
    </row>
    <row r="3" spans="1:39" x14ac:dyDescent="0.25">
      <c r="A3" s="10" t="s">
        <v>10</v>
      </c>
      <c r="B3" s="10" t="s">
        <v>11</v>
      </c>
      <c r="C3" s="19" t="s">
        <v>18</v>
      </c>
      <c r="D3" s="19" t="s">
        <v>19</v>
      </c>
      <c r="E3" s="4" t="s">
        <v>20</v>
      </c>
      <c r="F3" s="19" t="s">
        <v>12</v>
      </c>
      <c r="G3" s="4" t="s">
        <v>21</v>
      </c>
      <c r="H3" s="19" t="s">
        <v>1</v>
      </c>
      <c r="I3" s="4" t="s">
        <v>22</v>
      </c>
      <c r="J3" s="19" t="s">
        <v>13</v>
      </c>
      <c r="K3" s="19" t="s">
        <v>14</v>
      </c>
      <c r="L3" s="19" t="s">
        <v>15</v>
      </c>
      <c r="M3" s="4" t="s">
        <v>23</v>
      </c>
    </row>
    <row r="4" spans="1:39" x14ac:dyDescent="0.25">
      <c r="A4" s="30" t="s">
        <v>31</v>
      </c>
      <c r="B4" s="31" t="s">
        <v>3</v>
      </c>
      <c r="C4" s="8">
        <v>24340</v>
      </c>
      <c r="D4" s="8">
        <v>23327</v>
      </c>
      <c r="E4" s="30" t="s">
        <v>39</v>
      </c>
      <c r="F4" s="8">
        <v>29406457</v>
      </c>
      <c r="G4" s="30" t="s">
        <v>17</v>
      </c>
      <c r="H4" s="8">
        <v>1260.6188965576371</v>
      </c>
      <c r="I4" s="30" t="s">
        <v>41</v>
      </c>
      <c r="J4" s="9">
        <v>35.234158995420628</v>
      </c>
      <c r="K4" s="9">
        <v>19.456187623690948</v>
      </c>
      <c r="L4" s="9">
        <v>54.69034661911158</v>
      </c>
      <c r="M4" s="30" t="s">
        <v>16</v>
      </c>
    </row>
    <row r="5" spans="1:39" x14ac:dyDescent="0.25">
      <c r="A5" s="30" t="s">
        <v>31</v>
      </c>
      <c r="B5" s="31" t="s">
        <v>8</v>
      </c>
      <c r="C5" s="8">
        <v>5</v>
      </c>
      <c r="D5" s="8">
        <v>5</v>
      </c>
      <c r="E5" s="30" t="s">
        <v>39</v>
      </c>
      <c r="F5" s="8">
        <v>5111</v>
      </c>
      <c r="G5" s="30" t="s">
        <v>17</v>
      </c>
      <c r="H5" s="8">
        <v>1022.2</v>
      </c>
      <c r="I5" s="30" t="s">
        <v>41</v>
      </c>
      <c r="J5" s="9">
        <v>26.965795343377028</v>
      </c>
      <c r="K5" s="9">
        <v>15.243136372529838</v>
      </c>
      <c r="L5" s="9">
        <v>42.208931715906864</v>
      </c>
      <c r="M5" s="30" t="s">
        <v>16</v>
      </c>
    </row>
    <row r="6" spans="1:39" x14ac:dyDescent="0.25">
      <c r="A6" s="30" t="s">
        <v>31</v>
      </c>
      <c r="B6" s="31" t="s">
        <v>6</v>
      </c>
      <c r="C6" s="8">
        <v>621</v>
      </c>
      <c r="D6" s="8">
        <v>524</v>
      </c>
      <c r="E6" s="30" t="s">
        <v>39</v>
      </c>
      <c r="F6" s="8">
        <v>466346</v>
      </c>
      <c r="G6" s="30" t="s">
        <v>17</v>
      </c>
      <c r="H6" s="8">
        <v>889.97328244274809</v>
      </c>
      <c r="I6" s="30" t="s">
        <v>41</v>
      </c>
      <c r="J6" s="9">
        <v>17.918916705622006</v>
      </c>
      <c r="K6" s="9">
        <v>10.573432344225102</v>
      </c>
      <c r="L6" s="9">
        <v>28.492349049847107</v>
      </c>
      <c r="M6" s="30" t="s">
        <v>16</v>
      </c>
    </row>
    <row r="7" spans="1:39" x14ac:dyDescent="0.25">
      <c r="A7" s="30" t="s">
        <v>32</v>
      </c>
      <c r="B7" s="31" t="s">
        <v>3</v>
      </c>
      <c r="C7" s="8">
        <v>24792</v>
      </c>
      <c r="D7" s="8">
        <v>23952</v>
      </c>
      <c r="E7" s="30" t="s">
        <v>39</v>
      </c>
      <c r="F7" s="8">
        <v>33029403</v>
      </c>
      <c r="G7" s="30" t="s">
        <v>17</v>
      </c>
      <c r="H7" s="8">
        <v>1378.9830911823647</v>
      </c>
      <c r="I7" s="30" t="s">
        <v>41</v>
      </c>
      <c r="J7" s="9">
        <v>55.287949548467466</v>
      </c>
      <c r="K7" s="9">
        <v>31.370741889885203</v>
      </c>
      <c r="L7" s="9">
        <v>86.658691438352662</v>
      </c>
      <c r="M7" s="30" t="s">
        <v>16</v>
      </c>
    </row>
    <row r="8" spans="1:39" x14ac:dyDescent="0.25">
      <c r="A8" s="30" t="s">
        <v>32</v>
      </c>
      <c r="B8" s="31" t="s">
        <v>6</v>
      </c>
      <c r="C8" s="8">
        <v>671</v>
      </c>
      <c r="D8" s="8">
        <v>500</v>
      </c>
      <c r="E8" s="30" t="s">
        <v>39</v>
      </c>
      <c r="F8" s="8">
        <v>597429</v>
      </c>
      <c r="G8" s="30" t="s">
        <v>17</v>
      </c>
      <c r="H8" s="8">
        <v>1194.8579999999999</v>
      </c>
      <c r="I8" s="30" t="s">
        <v>41</v>
      </c>
      <c r="J8" s="9">
        <v>28.321862212915679</v>
      </c>
      <c r="K8" s="9">
        <v>16.614674413193871</v>
      </c>
      <c r="L8" s="9">
        <v>44.93653662610955</v>
      </c>
      <c r="M8" s="30" t="s">
        <v>16</v>
      </c>
    </row>
    <row r="9" spans="1:39" x14ac:dyDescent="0.25">
      <c r="A9" s="30" t="s">
        <v>33</v>
      </c>
      <c r="B9" s="31" t="s">
        <v>3</v>
      </c>
      <c r="C9" s="8">
        <v>18264</v>
      </c>
      <c r="D9" s="8">
        <v>17820</v>
      </c>
      <c r="E9" s="30" t="s">
        <v>39</v>
      </c>
      <c r="F9" s="8">
        <v>29569696</v>
      </c>
      <c r="G9" s="30" t="s">
        <v>17</v>
      </c>
      <c r="H9" s="8">
        <v>1659.3544332211</v>
      </c>
      <c r="I9" s="30" t="s">
        <v>41</v>
      </c>
      <c r="J9" s="9">
        <v>89.024291682944593</v>
      </c>
      <c r="K9" s="9">
        <v>42.25015079424557</v>
      </c>
      <c r="L9" s="9">
        <v>131.27444247719018</v>
      </c>
      <c r="M9" s="30" t="s">
        <v>16</v>
      </c>
    </row>
    <row r="10" spans="1:39" x14ac:dyDescent="0.25">
      <c r="A10" s="30" t="s">
        <v>33</v>
      </c>
      <c r="B10" s="31" t="s">
        <v>6</v>
      </c>
      <c r="C10" s="8">
        <v>1335</v>
      </c>
      <c r="D10" s="8">
        <v>924</v>
      </c>
      <c r="E10" s="30" t="s">
        <v>39</v>
      </c>
      <c r="F10" s="8">
        <v>1049401</v>
      </c>
      <c r="G10" s="30" t="s">
        <v>17</v>
      </c>
      <c r="H10" s="8">
        <v>1135.7153679653679</v>
      </c>
      <c r="I10" s="30" t="s">
        <v>41</v>
      </c>
      <c r="J10" s="9">
        <v>43.318912989410151</v>
      </c>
      <c r="K10" s="9">
        <v>21.877196000384981</v>
      </c>
      <c r="L10" s="9">
        <v>65.196108989795135</v>
      </c>
      <c r="M10" s="30" t="s">
        <v>16</v>
      </c>
      <c r="N10" s="27" t="s">
        <v>24</v>
      </c>
      <c r="O10" s="27" t="s">
        <v>24</v>
      </c>
      <c r="P10" s="27" t="s">
        <v>24</v>
      </c>
      <c r="Q10" s="27" t="s">
        <v>24</v>
      </c>
      <c r="R10" s="27" t="s">
        <v>24</v>
      </c>
      <c r="S10" s="27" t="s">
        <v>24</v>
      </c>
      <c r="T10" s="27" t="s">
        <v>24</v>
      </c>
      <c r="U10" s="27" t="s">
        <v>24</v>
      </c>
      <c r="V10" s="27" t="s">
        <v>24</v>
      </c>
      <c r="W10" s="27" t="s">
        <v>24</v>
      </c>
      <c r="X10" s="27" t="s">
        <v>24</v>
      </c>
      <c r="Y10" s="27" t="s">
        <v>24</v>
      </c>
      <c r="Z10" s="27" t="s">
        <v>24</v>
      </c>
      <c r="AA10" s="27" t="s">
        <v>24</v>
      </c>
      <c r="AB10" s="27" t="s">
        <v>24</v>
      </c>
      <c r="AC10" s="27" t="s">
        <v>24</v>
      </c>
      <c r="AD10" s="27" t="s">
        <v>24</v>
      </c>
      <c r="AE10" s="27" t="s">
        <v>24</v>
      </c>
      <c r="AF10" s="27" t="s">
        <v>24</v>
      </c>
      <c r="AG10" s="27" t="s">
        <v>24</v>
      </c>
      <c r="AH10" s="27" t="s">
        <v>24</v>
      </c>
      <c r="AI10" s="27" t="s">
        <v>24</v>
      </c>
      <c r="AJ10" s="27" t="s">
        <v>24</v>
      </c>
      <c r="AK10" s="27" t="s">
        <v>24</v>
      </c>
      <c r="AL10" s="27" t="s">
        <v>24</v>
      </c>
      <c r="AM10" s="27" t="s">
        <v>24</v>
      </c>
    </row>
    <row r="11" spans="1:39" x14ac:dyDescent="0.25">
      <c r="A11" s="30" t="s">
        <v>33</v>
      </c>
      <c r="B11" s="31" t="s">
        <v>7</v>
      </c>
      <c r="C11" s="8">
        <v>16</v>
      </c>
      <c r="D11" s="8">
        <v>6</v>
      </c>
      <c r="E11" s="30" t="s">
        <v>39</v>
      </c>
      <c r="F11" s="8">
        <v>10099</v>
      </c>
      <c r="G11" s="30" t="s">
        <v>17</v>
      </c>
      <c r="H11" s="8">
        <v>1683.1666666666667</v>
      </c>
      <c r="I11" s="30" t="s">
        <v>41</v>
      </c>
      <c r="J11" s="9">
        <v>115.93683136944253</v>
      </c>
      <c r="K11" s="9">
        <v>53.753028022576487</v>
      </c>
      <c r="L11" s="9">
        <v>169.689859392019</v>
      </c>
      <c r="M11" s="30" t="s">
        <v>16</v>
      </c>
      <c r="N11" s="27" t="s">
        <v>24</v>
      </c>
      <c r="O11" s="27" t="s">
        <v>24</v>
      </c>
      <c r="P11" s="27" t="s">
        <v>24</v>
      </c>
      <c r="Q11" s="27" t="s">
        <v>24</v>
      </c>
      <c r="R11" s="27" t="s">
        <v>24</v>
      </c>
      <c r="S11" s="27" t="s">
        <v>24</v>
      </c>
      <c r="T11" s="27" t="s">
        <v>24</v>
      </c>
      <c r="U11" s="27" t="s">
        <v>24</v>
      </c>
      <c r="V11" s="27" t="s">
        <v>24</v>
      </c>
      <c r="W11" s="27" t="s">
        <v>24</v>
      </c>
      <c r="X11" s="27" t="s">
        <v>24</v>
      </c>
      <c r="Y11" s="27" t="s">
        <v>24</v>
      </c>
      <c r="Z11" s="27" t="s">
        <v>24</v>
      </c>
      <c r="AA11" s="27" t="s">
        <v>24</v>
      </c>
      <c r="AB11" s="27" t="s">
        <v>24</v>
      </c>
      <c r="AC11" s="27" t="s">
        <v>24</v>
      </c>
      <c r="AD11" s="27" t="s">
        <v>24</v>
      </c>
      <c r="AE11" s="27" t="s">
        <v>24</v>
      </c>
      <c r="AF11" s="27" t="s">
        <v>24</v>
      </c>
      <c r="AG11" s="27" t="s">
        <v>24</v>
      </c>
      <c r="AH11" s="27" t="s">
        <v>24</v>
      </c>
      <c r="AI11" s="27" t="s">
        <v>24</v>
      </c>
      <c r="AJ11" s="27" t="s">
        <v>24</v>
      </c>
      <c r="AK11" s="27" t="s">
        <v>24</v>
      </c>
      <c r="AL11" s="27" t="s">
        <v>24</v>
      </c>
      <c r="AM11" s="27" t="s">
        <v>24</v>
      </c>
    </row>
    <row r="12" spans="1:39" x14ac:dyDescent="0.25">
      <c r="A12" s="30" t="s">
        <v>34</v>
      </c>
      <c r="B12" s="31" t="s">
        <v>3</v>
      </c>
      <c r="C12" s="8">
        <v>18767</v>
      </c>
      <c r="D12" s="8">
        <v>18155</v>
      </c>
      <c r="E12" s="30" t="s">
        <v>39</v>
      </c>
      <c r="F12" s="8">
        <v>23895127</v>
      </c>
      <c r="G12" s="30" t="s">
        <v>17</v>
      </c>
      <c r="H12" s="8">
        <v>1316.1733406774993</v>
      </c>
      <c r="I12" s="30" t="s">
        <v>41</v>
      </c>
      <c r="J12" s="9">
        <v>129.60654566012559</v>
      </c>
      <c r="K12" s="9">
        <v>72.165727014131377</v>
      </c>
      <c r="L12" s="9">
        <v>201.77227267425695</v>
      </c>
      <c r="M12" s="30" t="s">
        <v>16</v>
      </c>
      <c r="N12" s="27" t="s">
        <v>24</v>
      </c>
      <c r="O12" s="27" t="s">
        <v>24</v>
      </c>
      <c r="P12" s="27" t="s">
        <v>24</v>
      </c>
      <c r="Q12" s="27" t="s">
        <v>24</v>
      </c>
      <c r="R12" s="27" t="s">
        <v>24</v>
      </c>
      <c r="S12" s="27" t="s">
        <v>24</v>
      </c>
      <c r="T12" s="27" t="s">
        <v>24</v>
      </c>
      <c r="U12" s="27" t="s">
        <v>24</v>
      </c>
      <c r="V12" s="27" t="s">
        <v>24</v>
      </c>
      <c r="W12" s="27" t="s">
        <v>24</v>
      </c>
      <c r="X12" s="27" t="s">
        <v>24</v>
      </c>
      <c r="Y12" s="27" t="s">
        <v>24</v>
      </c>
      <c r="Z12" s="27" t="s">
        <v>24</v>
      </c>
      <c r="AA12" s="27" t="s">
        <v>24</v>
      </c>
      <c r="AB12" s="27" t="s">
        <v>24</v>
      </c>
      <c r="AC12" s="27" t="s">
        <v>24</v>
      </c>
      <c r="AD12" s="27" t="s">
        <v>24</v>
      </c>
      <c r="AE12" s="27" t="s">
        <v>24</v>
      </c>
      <c r="AF12" s="27" t="s">
        <v>24</v>
      </c>
      <c r="AG12" s="27" t="s">
        <v>24</v>
      </c>
      <c r="AH12" s="27" t="s">
        <v>24</v>
      </c>
      <c r="AI12" s="27" t="s">
        <v>24</v>
      </c>
      <c r="AJ12" s="27" t="s">
        <v>24</v>
      </c>
      <c r="AK12" s="27" t="s">
        <v>24</v>
      </c>
      <c r="AL12" s="27" t="s">
        <v>24</v>
      </c>
      <c r="AM12" s="27" t="s">
        <v>24</v>
      </c>
    </row>
    <row r="13" spans="1:39" x14ac:dyDescent="0.25">
      <c r="A13" s="30" t="s">
        <v>34</v>
      </c>
      <c r="B13" s="31" t="s">
        <v>6</v>
      </c>
      <c r="C13" s="8">
        <v>595</v>
      </c>
      <c r="D13" s="8">
        <v>493</v>
      </c>
      <c r="E13" s="30" t="s">
        <v>39</v>
      </c>
      <c r="F13" s="8">
        <v>375157</v>
      </c>
      <c r="G13" s="30" t="s">
        <v>17</v>
      </c>
      <c r="H13" s="8">
        <v>760.96754563894524</v>
      </c>
      <c r="I13" s="30" t="s">
        <v>41</v>
      </c>
      <c r="J13" s="9">
        <v>62.066343797396826</v>
      </c>
      <c r="K13" s="9">
        <v>36.182692925895026</v>
      </c>
      <c r="L13" s="9">
        <v>98.249036723291852</v>
      </c>
      <c r="M13" s="30" t="s">
        <v>16</v>
      </c>
      <c r="N13" s="27" t="s">
        <v>24</v>
      </c>
      <c r="O13" s="27" t="s">
        <v>24</v>
      </c>
      <c r="P13" s="27" t="s">
        <v>24</v>
      </c>
      <c r="Q13" s="27" t="s">
        <v>24</v>
      </c>
      <c r="R13" s="27" t="s">
        <v>24</v>
      </c>
      <c r="S13" s="27" t="s">
        <v>24</v>
      </c>
      <c r="T13" s="27" t="s">
        <v>24</v>
      </c>
      <c r="U13" s="27" t="s">
        <v>24</v>
      </c>
      <c r="V13" s="27" t="s">
        <v>24</v>
      </c>
      <c r="W13" s="27" t="s">
        <v>24</v>
      </c>
      <c r="X13" s="27" t="s">
        <v>24</v>
      </c>
      <c r="Y13" s="27" t="s">
        <v>24</v>
      </c>
      <c r="Z13" s="27" t="s">
        <v>24</v>
      </c>
      <c r="AA13" s="27" t="s">
        <v>24</v>
      </c>
      <c r="AB13" s="27" t="s">
        <v>24</v>
      </c>
      <c r="AC13" s="27" t="s">
        <v>24</v>
      </c>
      <c r="AD13" s="27" t="s">
        <v>24</v>
      </c>
      <c r="AE13" s="27" t="s">
        <v>24</v>
      </c>
      <c r="AF13" s="27" t="s">
        <v>24</v>
      </c>
      <c r="AG13" s="27" t="s">
        <v>24</v>
      </c>
      <c r="AH13" s="27" t="s">
        <v>24</v>
      </c>
      <c r="AI13" s="27" t="s">
        <v>24</v>
      </c>
      <c r="AJ13" s="27" t="s">
        <v>24</v>
      </c>
      <c r="AK13" s="27" t="s">
        <v>24</v>
      </c>
      <c r="AL13" s="27" t="s">
        <v>24</v>
      </c>
      <c r="AM13" s="27" t="s">
        <v>24</v>
      </c>
    </row>
    <row r="14" spans="1:39" x14ac:dyDescent="0.25">
      <c r="A14" s="30" t="s">
        <v>34</v>
      </c>
      <c r="B14" s="31" t="s">
        <v>7</v>
      </c>
      <c r="C14" s="8">
        <v>11</v>
      </c>
      <c r="D14" s="8">
        <v>11</v>
      </c>
      <c r="E14" s="30" t="s">
        <v>39</v>
      </c>
      <c r="F14" s="8">
        <v>13405</v>
      </c>
      <c r="G14" s="30" t="s">
        <v>17</v>
      </c>
      <c r="H14" s="8">
        <v>1218.6363636363637</v>
      </c>
      <c r="I14" s="30" t="s">
        <v>41</v>
      </c>
      <c r="J14" s="9">
        <v>176.29674673629245</v>
      </c>
      <c r="K14" s="9">
        <v>102.80086012681835</v>
      </c>
      <c r="L14" s="9">
        <v>279.0976068631108</v>
      </c>
      <c r="M14" s="30" t="s">
        <v>16</v>
      </c>
      <c r="N14" s="27" t="s">
        <v>24</v>
      </c>
      <c r="O14" s="27" t="s">
        <v>24</v>
      </c>
      <c r="P14" s="27" t="s">
        <v>24</v>
      </c>
      <c r="Q14" s="27" t="s">
        <v>24</v>
      </c>
      <c r="R14" s="27" t="s">
        <v>24</v>
      </c>
      <c r="S14" s="27" t="s">
        <v>24</v>
      </c>
      <c r="T14" s="27" t="s">
        <v>24</v>
      </c>
      <c r="U14" s="27" t="s">
        <v>24</v>
      </c>
      <c r="V14" s="27" t="s">
        <v>24</v>
      </c>
      <c r="W14" s="27" t="s">
        <v>24</v>
      </c>
      <c r="X14" s="27" t="s">
        <v>24</v>
      </c>
      <c r="Y14" s="27" t="s">
        <v>24</v>
      </c>
      <c r="Z14" s="27" t="s">
        <v>24</v>
      </c>
      <c r="AA14" s="27" t="s">
        <v>24</v>
      </c>
      <c r="AB14" s="27" t="s">
        <v>24</v>
      </c>
      <c r="AC14" s="27" t="s">
        <v>24</v>
      </c>
      <c r="AD14" s="27" t="s">
        <v>24</v>
      </c>
      <c r="AE14" s="27" t="s">
        <v>24</v>
      </c>
      <c r="AF14" s="27" t="s">
        <v>24</v>
      </c>
      <c r="AG14" s="27" t="s">
        <v>24</v>
      </c>
      <c r="AH14" s="27" t="s">
        <v>24</v>
      </c>
      <c r="AI14" s="27" t="s">
        <v>24</v>
      </c>
      <c r="AJ14" s="27" t="s">
        <v>24</v>
      </c>
      <c r="AK14" s="27" t="s">
        <v>24</v>
      </c>
      <c r="AL14" s="27" t="s">
        <v>24</v>
      </c>
      <c r="AM14" s="27" t="s">
        <v>24</v>
      </c>
    </row>
    <row r="15" spans="1:39" x14ac:dyDescent="0.25">
      <c r="A15" s="30" t="s">
        <v>35</v>
      </c>
      <c r="B15" s="31" t="s">
        <v>3</v>
      </c>
      <c r="C15" s="8">
        <v>18313</v>
      </c>
      <c r="D15" s="8">
        <v>17019</v>
      </c>
      <c r="E15" s="30" t="s">
        <v>39</v>
      </c>
      <c r="F15" s="8">
        <v>18957718</v>
      </c>
      <c r="G15" s="30" t="s">
        <v>17</v>
      </c>
      <c r="H15" s="8">
        <v>1113.9149186203654</v>
      </c>
      <c r="I15" s="30" t="s">
        <v>41</v>
      </c>
      <c r="J15" s="9">
        <v>196.22438251534282</v>
      </c>
      <c r="K15" s="9">
        <v>103.96177001630682</v>
      </c>
      <c r="L15" s="9">
        <v>300.18615253164967</v>
      </c>
      <c r="M15" s="30" t="s">
        <v>16</v>
      </c>
      <c r="N15" s="27" t="s">
        <v>24</v>
      </c>
      <c r="O15" s="27" t="s">
        <v>24</v>
      </c>
      <c r="P15" s="27" t="s">
        <v>24</v>
      </c>
      <c r="Q15" s="27" t="s">
        <v>24</v>
      </c>
      <c r="R15" s="27" t="s">
        <v>24</v>
      </c>
      <c r="S15" s="27" t="s">
        <v>24</v>
      </c>
      <c r="T15" s="27" t="s">
        <v>24</v>
      </c>
      <c r="U15" s="27" t="s">
        <v>24</v>
      </c>
      <c r="V15" s="27" t="s">
        <v>24</v>
      </c>
      <c r="W15" s="27" t="s">
        <v>24</v>
      </c>
      <c r="X15" s="27" t="s">
        <v>24</v>
      </c>
      <c r="Y15" s="27" t="s">
        <v>24</v>
      </c>
      <c r="Z15" s="27" t="s">
        <v>24</v>
      </c>
      <c r="AA15" s="27" t="s">
        <v>24</v>
      </c>
      <c r="AB15" s="27" t="s">
        <v>24</v>
      </c>
      <c r="AC15" s="27" t="s">
        <v>24</v>
      </c>
      <c r="AD15" s="27" t="s">
        <v>24</v>
      </c>
      <c r="AE15" s="27" t="s">
        <v>24</v>
      </c>
      <c r="AF15" s="27" t="s">
        <v>24</v>
      </c>
      <c r="AG15" s="27" t="s">
        <v>24</v>
      </c>
      <c r="AH15" s="27" t="s">
        <v>24</v>
      </c>
      <c r="AI15" s="27" t="s">
        <v>24</v>
      </c>
      <c r="AJ15" s="27" t="s">
        <v>24</v>
      </c>
      <c r="AK15" s="27" t="s">
        <v>24</v>
      </c>
      <c r="AL15" s="27" t="s">
        <v>24</v>
      </c>
      <c r="AM15" s="27" t="s">
        <v>24</v>
      </c>
    </row>
    <row r="16" spans="1:39" x14ac:dyDescent="0.25">
      <c r="A16" s="30" t="s">
        <v>35</v>
      </c>
      <c r="B16" s="31" t="s">
        <v>6</v>
      </c>
      <c r="C16" s="8">
        <v>481</v>
      </c>
      <c r="D16" s="8">
        <v>343</v>
      </c>
      <c r="E16" s="30" t="s">
        <v>39</v>
      </c>
      <c r="F16" s="8">
        <v>230372</v>
      </c>
      <c r="G16" s="30" t="s">
        <v>17</v>
      </c>
      <c r="H16" s="8">
        <v>671.63848396501453</v>
      </c>
      <c r="I16" s="30" t="s">
        <v>41</v>
      </c>
      <c r="J16" s="9">
        <v>96.446135250811736</v>
      </c>
      <c r="K16" s="9">
        <v>55.714784913097077</v>
      </c>
      <c r="L16" s="9">
        <v>152.16092016390883</v>
      </c>
      <c r="M16" s="30" t="s">
        <v>16</v>
      </c>
      <c r="N16" s="27" t="s">
        <v>24</v>
      </c>
      <c r="O16" s="27" t="s">
        <v>24</v>
      </c>
      <c r="P16" s="27" t="s">
        <v>24</v>
      </c>
      <c r="Q16" s="27" t="s">
        <v>24</v>
      </c>
      <c r="R16" s="27" t="s">
        <v>24</v>
      </c>
      <c r="S16" s="27" t="s">
        <v>24</v>
      </c>
      <c r="T16" s="27" t="s">
        <v>24</v>
      </c>
      <c r="U16" s="27" t="s">
        <v>24</v>
      </c>
      <c r="V16" s="27" t="s">
        <v>24</v>
      </c>
      <c r="W16" s="27" t="s">
        <v>24</v>
      </c>
      <c r="X16" s="27" t="s">
        <v>24</v>
      </c>
      <c r="Y16" s="27" t="s">
        <v>24</v>
      </c>
      <c r="Z16" s="27" t="s">
        <v>24</v>
      </c>
      <c r="AA16" s="27" t="s">
        <v>24</v>
      </c>
      <c r="AB16" s="27" t="s">
        <v>24</v>
      </c>
      <c r="AC16" s="27" t="s">
        <v>24</v>
      </c>
      <c r="AD16" s="27" t="s">
        <v>24</v>
      </c>
      <c r="AE16" s="27" t="s">
        <v>24</v>
      </c>
      <c r="AF16" s="27" t="s">
        <v>24</v>
      </c>
      <c r="AG16" s="27" t="s">
        <v>24</v>
      </c>
      <c r="AH16" s="27" t="s">
        <v>24</v>
      </c>
      <c r="AI16" s="27" t="s">
        <v>24</v>
      </c>
      <c r="AJ16" s="27" t="s">
        <v>24</v>
      </c>
      <c r="AK16" s="27" t="s">
        <v>24</v>
      </c>
      <c r="AL16" s="27" t="s">
        <v>24</v>
      </c>
      <c r="AM16" s="27" t="s">
        <v>24</v>
      </c>
    </row>
    <row r="17" spans="1:39" x14ac:dyDescent="0.25">
      <c r="A17" s="30" t="s">
        <v>35</v>
      </c>
      <c r="B17" s="31" t="s">
        <v>7</v>
      </c>
      <c r="C17" s="8">
        <v>16</v>
      </c>
      <c r="D17" s="8">
        <v>14</v>
      </c>
      <c r="E17" s="30" t="s">
        <v>39</v>
      </c>
      <c r="F17" s="8">
        <v>18216</v>
      </c>
      <c r="G17" s="30" t="s">
        <v>17</v>
      </c>
      <c r="H17" s="8">
        <v>1301.1428571428571</v>
      </c>
      <c r="I17" s="30" t="s">
        <v>41</v>
      </c>
      <c r="J17" s="9">
        <v>269.9624846288977</v>
      </c>
      <c r="K17" s="9">
        <v>155.95063735177865</v>
      </c>
      <c r="L17" s="9">
        <v>425.91312198067635</v>
      </c>
      <c r="M17" s="30" t="s">
        <v>16</v>
      </c>
      <c r="N17" s="27" t="s">
        <v>24</v>
      </c>
      <c r="O17" s="27" t="s">
        <v>24</v>
      </c>
      <c r="P17" s="27" t="s">
        <v>24</v>
      </c>
      <c r="Q17" s="27" t="s">
        <v>24</v>
      </c>
      <c r="R17" s="27" t="s">
        <v>24</v>
      </c>
      <c r="S17" s="27" t="s">
        <v>24</v>
      </c>
      <c r="T17" s="27" t="s">
        <v>24</v>
      </c>
      <c r="U17" s="27" t="s">
        <v>24</v>
      </c>
      <c r="V17" s="27" t="s">
        <v>24</v>
      </c>
      <c r="W17" s="27" t="s">
        <v>24</v>
      </c>
      <c r="X17" s="27" t="s">
        <v>24</v>
      </c>
      <c r="Y17" s="27" t="s">
        <v>24</v>
      </c>
      <c r="Z17" s="27" t="s">
        <v>24</v>
      </c>
      <c r="AA17" s="27" t="s">
        <v>24</v>
      </c>
      <c r="AB17" s="27" t="s">
        <v>24</v>
      </c>
      <c r="AC17" s="27" t="s">
        <v>24</v>
      </c>
      <c r="AD17" s="27" t="s">
        <v>24</v>
      </c>
      <c r="AE17" s="27" t="s">
        <v>24</v>
      </c>
      <c r="AF17" s="27" t="s">
        <v>24</v>
      </c>
      <c r="AG17" s="27" t="s">
        <v>24</v>
      </c>
      <c r="AH17" s="27" t="s">
        <v>24</v>
      </c>
      <c r="AI17" s="27" t="s">
        <v>24</v>
      </c>
      <c r="AJ17" s="27" t="s">
        <v>24</v>
      </c>
      <c r="AK17" s="27" t="s">
        <v>24</v>
      </c>
      <c r="AL17" s="27" t="s">
        <v>24</v>
      </c>
      <c r="AM17" s="27" t="s">
        <v>24</v>
      </c>
    </row>
    <row r="18" spans="1:39" x14ac:dyDescent="0.25">
      <c r="A18" s="30" t="s">
        <v>36</v>
      </c>
      <c r="B18" s="31" t="s">
        <v>3</v>
      </c>
      <c r="C18" s="8">
        <v>16488</v>
      </c>
      <c r="D18" s="8">
        <v>15348</v>
      </c>
      <c r="E18" s="30" t="s">
        <v>39</v>
      </c>
      <c r="F18" s="8">
        <v>18165495</v>
      </c>
      <c r="G18" s="30" t="s">
        <v>17</v>
      </c>
      <c r="H18" s="8">
        <v>1183.5740813135262</v>
      </c>
      <c r="I18" s="30" t="s">
        <v>41</v>
      </c>
      <c r="J18" s="9">
        <v>521.83375129606986</v>
      </c>
      <c r="K18" s="9">
        <v>222.98590622055715</v>
      </c>
      <c r="L18" s="9">
        <v>744.81965751662699</v>
      </c>
      <c r="M18" s="30" t="s">
        <v>16</v>
      </c>
      <c r="AA18" s="27" t="s">
        <v>24</v>
      </c>
      <c r="AB18" s="27" t="s">
        <v>24</v>
      </c>
      <c r="AC18" s="27" t="s">
        <v>24</v>
      </c>
      <c r="AD18" s="27" t="s">
        <v>24</v>
      </c>
      <c r="AE18" s="27" t="s">
        <v>24</v>
      </c>
      <c r="AF18" s="27" t="s">
        <v>24</v>
      </c>
      <c r="AG18" s="27" t="s">
        <v>24</v>
      </c>
      <c r="AH18" s="27" t="s">
        <v>24</v>
      </c>
      <c r="AI18" s="27" t="s">
        <v>24</v>
      </c>
      <c r="AJ18" s="27" t="s">
        <v>24</v>
      </c>
      <c r="AK18" s="27" t="s">
        <v>24</v>
      </c>
      <c r="AL18" s="27" t="s">
        <v>24</v>
      </c>
      <c r="AM18" s="27" t="s">
        <v>24</v>
      </c>
    </row>
    <row r="19" spans="1:39" x14ac:dyDescent="0.25">
      <c r="A19" s="30" t="s">
        <v>36</v>
      </c>
      <c r="B19" s="31" t="s">
        <v>6</v>
      </c>
      <c r="C19" s="8">
        <v>286</v>
      </c>
      <c r="D19" s="8">
        <v>216</v>
      </c>
      <c r="E19" s="30" t="s">
        <v>39</v>
      </c>
      <c r="F19" s="8">
        <v>158750</v>
      </c>
      <c r="G19" s="30" t="s">
        <v>17</v>
      </c>
      <c r="H19" s="8">
        <v>734.9537037037037</v>
      </c>
      <c r="I19" s="30" t="s">
        <v>41</v>
      </c>
      <c r="J19" s="9">
        <v>291.27100422047243</v>
      </c>
      <c r="K19" s="9">
        <v>130.73092781102361</v>
      </c>
      <c r="L19" s="9">
        <v>422.00193203149604</v>
      </c>
      <c r="M19" s="30" t="s">
        <v>16</v>
      </c>
      <c r="AA19" s="27" t="s">
        <v>24</v>
      </c>
      <c r="AB19" s="27" t="s">
        <v>24</v>
      </c>
      <c r="AC19" s="27" t="s">
        <v>24</v>
      </c>
      <c r="AD19" s="27" t="s">
        <v>24</v>
      </c>
      <c r="AE19" s="27" t="s">
        <v>24</v>
      </c>
      <c r="AF19" s="27" t="s">
        <v>24</v>
      </c>
      <c r="AG19" s="27" t="s">
        <v>24</v>
      </c>
      <c r="AH19" s="27" t="s">
        <v>24</v>
      </c>
      <c r="AI19" s="27" t="s">
        <v>24</v>
      </c>
      <c r="AJ19" s="27" t="s">
        <v>24</v>
      </c>
      <c r="AK19" s="27" t="s">
        <v>24</v>
      </c>
      <c r="AL19" s="27" t="s">
        <v>24</v>
      </c>
      <c r="AM19" s="27" t="s">
        <v>24</v>
      </c>
    </row>
    <row r="20" spans="1:39" x14ac:dyDescent="0.25">
      <c r="A20" s="30" t="s">
        <v>36</v>
      </c>
      <c r="B20" s="31" t="s">
        <v>7</v>
      </c>
      <c r="C20" s="8">
        <v>14</v>
      </c>
      <c r="D20" s="8">
        <v>13</v>
      </c>
      <c r="E20" s="30" t="s">
        <v>39</v>
      </c>
      <c r="F20" s="8">
        <v>18267</v>
      </c>
      <c r="G20" s="30" t="s">
        <v>17</v>
      </c>
      <c r="H20" s="8">
        <v>1405.1538461538462</v>
      </c>
      <c r="I20" s="30" t="s">
        <v>41</v>
      </c>
      <c r="J20" s="9">
        <v>688.15087096950788</v>
      </c>
      <c r="K20" s="9">
        <v>264.30319100016419</v>
      </c>
      <c r="L20" s="9">
        <v>952.45406196967201</v>
      </c>
      <c r="M20" s="30" t="s">
        <v>16</v>
      </c>
      <c r="AA20" s="27" t="s">
        <v>24</v>
      </c>
      <c r="AB20" s="27" t="s">
        <v>24</v>
      </c>
      <c r="AC20" s="27" t="s">
        <v>24</v>
      </c>
      <c r="AD20" s="27" t="s">
        <v>24</v>
      </c>
      <c r="AE20" s="27" t="s">
        <v>24</v>
      </c>
      <c r="AF20" s="27" t="s">
        <v>24</v>
      </c>
      <c r="AG20" s="27" t="s">
        <v>24</v>
      </c>
      <c r="AH20" s="27" t="s">
        <v>24</v>
      </c>
      <c r="AI20" s="27" t="s">
        <v>24</v>
      </c>
      <c r="AJ20" s="27" t="s">
        <v>24</v>
      </c>
      <c r="AK20" s="27" t="s">
        <v>24</v>
      </c>
      <c r="AL20" s="27" t="s">
        <v>24</v>
      </c>
      <c r="AM20" s="27" t="s">
        <v>24</v>
      </c>
    </row>
    <row r="21" spans="1:39" x14ac:dyDescent="0.25">
      <c r="A21" s="30" t="s">
        <v>44</v>
      </c>
      <c r="B21" s="31" t="s">
        <v>3</v>
      </c>
      <c r="C21" s="8">
        <v>16434</v>
      </c>
      <c r="D21" s="8">
        <v>13783</v>
      </c>
      <c r="E21" s="30" t="s">
        <v>39</v>
      </c>
      <c r="F21" s="8">
        <v>13218417</v>
      </c>
      <c r="G21" s="30" t="s">
        <v>17</v>
      </c>
      <c r="H21" s="8">
        <f>+F21/D21</f>
        <v>959.03772763549296</v>
      </c>
      <c r="I21" s="30" t="s">
        <v>41</v>
      </c>
      <c r="J21" s="9">
        <v>2422.31</v>
      </c>
      <c r="K21" s="9">
        <v>874.35</v>
      </c>
      <c r="L21" s="9">
        <f>+J21+K21</f>
        <v>3296.66</v>
      </c>
      <c r="M21" s="30" t="s">
        <v>16</v>
      </c>
      <c r="AA21" s="27" t="s">
        <v>24</v>
      </c>
      <c r="AB21" s="27" t="s">
        <v>24</v>
      </c>
      <c r="AC21" s="27" t="s">
        <v>24</v>
      </c>
      <c r="AD21" s="27" t="s">
        <v>24</v>
      </c>
      <c r="AE21" s="27" t="s">
        <v>24</v>
      </c>
      <c r="AF21" s="27" t="s">
        <v>24</v>
      </c>
      <c r="AG21" s="27" t="s">
        <v>24</v>
      </c>
      <c r="AH21" s="27" t="s">
        <v>24</v>
      </c>
      <c r="AI21" s="27" t="s">
        <v>24</v>
      </c>
      <c r="AJ21" s="27" t="s">
        <v>24</v>
      </c>
      <c r="AK21" s="27" t="s">
        <v>24</v>
      </c>
      <c r="AL21" s="27" t="s">
        <v>24</v>
      </c>
      <c r="AM21" s="27" t="s">
        <v>24</v>
      </c>
    </row>
    <row r="22" spans="1:39" x14ac:dyDescent="0.25">
      <c r="A22" s="30" t="s">
        <v>44</v>
      </c>
      <c r="B22" s="31" t="s">
        <v>6</v>
      </c>
      <c r="C22" s="8">
        <v>250</v>
      </c>
      <c r="D22" s="8">
        <v>49</v>
      </c>
      <c r="E22" s="30" t="s">
        <v>39</v>
      </c>
      <c r="F22" s="8">
        <v>23363</v>
      </c>
      <c r="G22" s="30" t="s">
        <v>17</v>
      </c>
      <c r="H22" s="8">
        <f>+F22/D22</f>
        <v>476.79591836734693</v>
      </c>
      <c r="I22" s="30" t="s">
        <v>41</v>
      </c>
      <c r="J22" s="9">
        <v>2412.1799999999998</v>
      </c>
      <c r="K22" s="9">
        <v>857.8</v>
      </c>
      <c r="L22" s="9">
        <f>+J22+K22</f>
        <v>3269.9799999999996</v>
      </c>
      <c r="M22" s="30" t="s">
        <v>16</v>
      </c>
      <c r="AA22" s="27" t="s">
        <v>24</v>
      </c>
      <c r="AB22" s="27" t="s">
        <v>24</v>
      </c>
      <c r="AC22" s="27" t="s">
        <v>24</v>
      </c>
      <c r="AD22" s="27" t="s">
        <v>24</v>
      </c>
      <c r="AE22" s="27" t="s">
        <v>24</v>
      </c>
      <c r="AF22" s="27" t="s">
        <v>24</v>
      </c>
      <c r="AG22" s="27" t="s">
        <v>24</v>
      </c>
      <c r="AH22" s="27" t="s">
        <v>24</v>
      </c>
      <c r="AI22" s="27" t="s">
        <v>24</v>
      </c>
      <c r="AJ22" s="27" t="s">
        <v>24</v>
      </c>
      <c r="AK22" s="27" t="s">
        <v>24</v>
      </c>
      <c r="AL22" s="27" t="s">
        <v>24</v>
      </c>
      <c r="AM22" s="27" t="s">
        <v>24</v>
      </c>
    </row>
    <row r="23" spans="1:39" x14ac:dyDescent="0.25">
      <c r="A23" s="30" t="s">
        <v>44</v>
      </c>
      <c r="B23" s="31" t="s">
        <v>7</v>
      </c>
      <c r="C23" s="8">
        <v>8</v>
      </c>
      <c r="D23" s="8">
        <v>5</v>
      </c>
      <c r="E23" s="30" t="s">
        <v>39</v>
      </c>
      <c r="F23" s="8">
        <v>2875</v>
      </c>
      <c r="G23" s="30" t="s">
        <v>17</v>
      </c>
      <c r="H23" s="8">
        <v>575</v>
      </c>
      <c r="I23" s="30" t="s">
        <v>41</v>
      </c>
      <c r="J23" s="9">
        <v>2865.26</v>
      </c>
      <c r="K23" s="9">
        <v>970.68</v>
      </c>
      <c r="L23" s="9">
        <f>+J23+K23</f>
        <v>3835.94</v>
      </c>
      <c r="M23" s="30" t="s">
        <v>16</v>
      </c>
    </row>
  </sheetData>
  <autoFilter ref="A3:AM23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AM15"/>
  <sheetViews>
    <sheetView showGridLines="0" workbookViewId="0"/>
  </sheetViews>
  <sheetFormatPr baseColWidth="10" defaultRowHeight="15" x14ac:dyDescent="0.25"/>
  <cols>
    <col min="1" max="1" width="11.42578125" style="27"/>
    <col min="2" max="2" width="13.7109375" style="28" bestFit="1" customWidth="1"/>
    <col min="3" max="4" width="11.42578125" style="29" customWidth="1"/>
    <col min="5" max="5" width="11.42578125" style="27" customWidth="1"/>
    <col min="6" max="6" width="11.42578125" style="29" customWidth="1"/>
    <col min="7" max="7" width="11.42578125" style="27" customWidth="1"/>
    <col min="8" max="8" width="11.42578125" style="29" customWidth="1"/>
    <col min="9" max="9" width="19.28515625" style="27" customWidth="1"/>
    <col min="10" max="10" width="11.42578125" style="32" customWidth="1"/>
    <col min="11" max="12" width="11.42578125" style="32"/>
    <col min="13" max="13" width="11.42578125" style="27" customWidth="1"/>
    <col min="14" max="16384" width="11.42578125" style="27"/>
  </cols>
  <sheetData>
    <row r="1" spans="1:39" x14ac:dyDescent="0.25">
      <c r="A1" s="27" t="s">
        <v>30</v>
      </c>
      <c r="J1" s="29"/>
      <c r="K1" s="29"/>
      <c r="L1" s="29"/>
    </row>
    <row r="2" spans="1:39" x14ac:dyDescent="0.25">
      <c r="J2" s="29"/>
      <c r="K2" s="29"/>
      <c r="L2" s="29"/>
    </row>
    <row r="3" spans="1:39" x14ac:dyDescent="0.25">
      <c r="A3" s="10" t="s">
        <v>10</v>
      </c>
      <c r="B3" s="10" t="s">
        <v>11</v>
      </c>
      <c r="C3" s="19" t="s">
        <v>18</v>
      </c>
      <c r="D3" s="19" t="s">
        <v>19</v>
      </c>
      <c r="E3" s="4" t="s">
        <v>20</v>
      </c>
      <c r="F3" s="19" t="s">
        <v>12</v>
      </c>
      <c r="G3" s="4" t="s">
        <v>21</v>
      </c>
      <c r="H3" s="19" t="s">
        <v>1</v>
      </c>
      <c r="I3" s="4" t="s">
        <v>22</v>
      </c>
      <c r="J3" s="19" t="s">
        <v>13</v>
      </c>
      <c r="K3" s="19" t="s">
        <v>14</v>
      </c>
      <c r="L3" s="19" t="s">
        <v>15</v>
      </c>
      <c r="M3" s="4" t="s">
        <v>23</v>
      </c>
    </row>
    <row r="4" spans="1:39" x14ac:dyDescent="0.25">
      <c r="A4" s="30" t="s">
        <v>31</v>
      </c>
      <c r="B4" s="31" t="s">
        <v>7</v>
      </c>
      <c r="C4" s="8">
        <v>18023.009999999998</v>
      </c>
      <c r="D4" s="8">
        <v>12542.97</v>
      </c>
      <c r="E4" s="30" t="s">
        <v>39</v>
      </c>
      <c r="F4" s="8">
        <v>26114056</v>
      </c>
      <c r="G4" s="30" t="s">
        <v>17</v>
      </c>
      <c r="H4" s="8">
        <v>2081.9675084928053</v>
      </c>
      <c r="I4" s="30" t="s">
        <v>42</v>
      </c>
      <c r="J4" s="9">
        <v>40.822676892475073</v>
      </c>
      <c r="K4" s="9">
        <v>23.051382317630015</v>
      </c>
      <c r="L4" s="9">
        <v>63.874059210105088</v>
      </c>
      <c r="M4" s="30" t="s">
        <v>16</v>
      </c>
    </row>
    <row r="5" spans="1:39" x14ac:dyDescent="0.25">
      <c r="A5" s="30" t="s">
        <v>32</v>
      </c>
      <c r="B5" s="31" t="s">
        <v>7</v>
      </c>
      <c r="C5" s="8">
        <v>18958.27</v>
      </c>
      <c r="D5" s="8">
        <v>17009.900000000001</v>
      </c>
      <c r="E5" s="30" t="s">
        <v>39</v>
      </c>
      <c r="F5" s="8">
        <v>32193503</v>
      </c>
      <c r="G5" s="30" t="s">
        <v>17</v>
      </c>
      <c r="H5" s="8">
        <v>1892.6332900252205</v>
      </c>
      <c r="I5" s="30" t="s">
        <v>42</v>
      </c>
      <c r="J5" s="9">
        <v>70.537997191855766</v>
      </c>
      <c r="K5" s="9">
        <v>40.66330112476421</v>
      </c>
      <c r="L5" s="9">
        <v>111.20129831661998</v>
      </c>
      <c r="M5" s="30" t="s">
        <v>16</v>
      </c>
    </row>
    <row r="6" spans="1:39" x14ac:dyDescent="0.25">
      <c r="A6" s="30" t="s">
        <v>33</v>
      </c>
      <c r="B6" s="31" t="s">
        <v>7</v>
      </c>
      <c r="C6" s="8">
        <v>20443.599999999999</v>
      </c>
      <c r="D6" s="8">
        <v>19197.75</v>
      </c>
      <c r="E6" s="30" t="s">
        <v>39</v>
      </c>
      <c r="F6" s="8">
        <v>34954608</v>
      </c>
      <c r="G6" s="30" t="s">
        <v>17</v>
      </c>
      <c r="H6" s="8">
        <v>1820.7658710005078</v>
      </c>
      <c r="I6" s="30" t="s">
        <v>42</v>
      </c>
      <c r="J6" s="9">
        <v>100.65102679166078</v>
      </c>
      <c r="K6" s="9">
        <v>50.824645906199265</v>
      </c>
      <c r="L6" s="9">
        <v>151.47567269786003</v>
      </c>
      <c r="M6" s="30" t="s">
        <v>16</v>
      </c>
    </row>
    <row r="7" spans="1:39" x14ac:dyDescent="0.25">
      <c r="A7" s="30" t="s">
        <v>34</v>
      </c>
      <c r="B7" s="31" t="s">
        <v>7</v>
      </c>
      <c r="C7" s="8">
        <v>20425.560000000001</v>
      </c>
      <c r="D7" s="8">
        <v>19610.830000000002</v>
      </c>
      <c r="E7" s="30" t="s">
        <v>39</v>
      </c>
      <c r="F7" s="8">
        <v>37480969</v>
      </c>
      <c r="G7" s="30" t="s">
        <v>17</v>
      </c>
      <c r="H7" s="8">
        <v>1911.2382800727964</v>
      </c>
      <c r="I7" s="30" t="s">
        <v>42</v>
      </c>
      <c r="J7" s="9">
        <v>155.13613343401022</v>
      </c>
      <c r="K7" s="9">
        <v>90.46132060886687</v>
      </c>
      <c r="L7" s="9">
        <v>245.59745404287708</v>
      </c>
      <c r="M7" s="30" t="s">
        <v>16</v>
      </c>
    </row>
    <row r="8" spans="1:39" x14ac:dyDescent="0.25">
      <c r="A8" s="30" t="s">
        <v>35</v>
      </c>
      <c r="B8" s="31" t="s">
        <v>7</v>
      </c>
      <c r="C8" s="8">
        <v>21828.66</v>
      </c>
      <c r="D8" s="8">
        <v>17034.38</v>
      </c>
      <c r="E8" s="30" t="s">
        <v>39</v>
      </c>
      <c r="F8" s="8">
        <v>33063450</v>
      </c>
      <c r="G8" s="30" t="s">
        <v>17</v>
      </c>
      <c r="H8" s="8">
        <v>1940.9834699002838</v>
      </c>
      <c r="I8" s="30" t="s">
        <v>42</v>
      </c>
      <c r="J8" s="9">
        <v>231.58610044626317</v>
      </c>
      <c r="K8" s="9">
        <v>133.78192843547782</v>
      </c>
      <c r="L8" s="9">
        <v>365.368028881741</v>
      </c>
      <c r="M8" s="30" t="s">
        <v>16</v>
      </c>
    </row>
    <row r="9" spans="1:39" x14ac:dyDescent="0.25">
      <c r="A9" s="30" t="s">
        <v>36</v>
      </c>
      <c r="B9" s="31" t="s">
        <v>7</v>
      </c>
      <c r="C9" s="8">
        <v>20979.21</v>
      </c>
      <c r="D9" s="8">
        <v>18642.13</v>
      </c>
      <c r="E9" s="30" t="s">
        <v>39</v>
      </c>
      <c r="F9" s="8">
        <v>33126813</v>
      </c>
      <c r="G9" s="30" t="s">
        <v>17</v>
      </c>
      <c r="H9" s="8">
        <v>1776.9864816949564</v>
      </c>
      <c r="I9" s="30" t="s">
        <v>42</v>
      </c>
      <c r="J9" s="9">
        <v>513.89394847521248</v>
      </c>
      <c r="K9" s="9">
        <v>230.56752942910629</v>
      </c>
      <c r="L9" s="9">
        <v>744.46147790431883</v>
      </c>
      <c r="M9" s="30" t="s">
        <v>16</v>
      </c>
      <c r="N9" s="27" t="s">
        <v>24</v>
      </c>
      <c r="O9" s="27" t="s">
        <v>24</v>
      </c>
      <c r="P9" s="27" t="s">
        <v>24</v>
      </c>
      <c r="Q9" s="27" t="s">
        <v>24</v>
      </c>
      <c r="R9" s="27" t="s">
        <v>24</v>
      </c>
      <c r="S9" s="27" t="s">
        <v>24</v>
      </c>
      <c r="T9" s="27" t="s">
        <v>24</v>
      </c>
      <c r="U9" s="27" t="s">
        <v>24</v>
      </c>
      <c r="V9" s="27" t="s">
        <v>24</v>
      </c>
      <c r="W9" s="27" t="s">
        <v>24</v>
      </c>
      <c r="X9" s="27" t="s">
        <v>24</v>
      </c>
      <c r="Y9" s="27" t="s">
        <v>24</v>
      </c>
      <c r="Z9" s="27" t="s">
        <v>24</v>
      </c>
      <c r="AA9" s="27" t="s">
        <v>24</v>
      </c>
      <c r="AB9" s="27" t="s">
        <v>24</v>
      </c>
      <c r="AC9" s="27" t="s">
        <v>24</v>
      </c>
      <c r="AD9" s="27" t="s">
        <v>24</v>
      </c>
      <c r="AE9" s="27" t="s">
        <v>24</v>
      </c>
      <c r="AF9" s="27" t="s">
        <v>24</v>
      </c>
      <c r="AG9" s="27" t="s">
        <v>24</v>
      </c>
      <c r="AH9" s="27" t="s">
        <v>24</v>
      </c>
      <c r="AI9" s="27" t="s">
        <v>24</v>
      </c>
      <c r="AJ9" s="27" t="s">
        <v>24</v>
      </c>
      <c r="AK9" s="27" t="s">
        <v>24</v>
      </c>
      <c r="AL9" s="27" t="s">
        <v>24</v>
      </c>
      <c r="AM9" s="27" t="s">
        <v>24</v>
      </c>
    </row>
    <row r="10" spans="1:39" x14ac:dyDescent="0.25">
      <c r="A10" s="30" t="s">
        <v>44</v>
      </c>
      <c r="B10" s="31" t="s">
        <v>7</v>
      </c>
      <c r="C10" s="8">
        <v>19328</v>
      </c>
      <c r="D10" s="8">
        <v>17511.02</v>
      </c>
      <c r="E10" s="30" t="s">
        <v>39</v>
      </c>
      <c r="F10" s="8">
        <v>30804553</v>
      </c>
      <c r="G10" s="30" t="s">
        <v>17</v>
      </c>
      <c r="H10" s="8">
        <f>+F10/D10</f>
        <v>1759.1524080264885</v>
      </c>
      <c r="I10" s="30" t="s">
        <v>42</v>
      </c>
      <c r="J10" s="9">
        <v>2357.29</v>
      </c>
      <c r="K10" s="9">
        <v>837.97</v>
      </c>
      <c r="L10" s="9">
        <f>+J10+K10</f>
        <v>3195.26</v>
      </c>
      <c r="M10" s="30" t="s">
        <v>16</v>
      </c>
      <c r="N10" s="27" t="s">
        <v>24</v>
      </c>
      <c r="O10" s="27" t="s">
        <v>24</v>
      </c>
      <c r="P10" s="27" t="s">
        <v>24</v>
      </c>
      <c r="Q10" s="27" t="s">
        <v>24</v>
      </c>
      <c r="R10" s="27" t="s">
        <v>24</v>
      </c>
      <c r="S10" s="27" t="s">
        <v>24</v>
      </c>
      <c r="T10" s="27" t="s">
        <v>24</v>
      </c>
      <c r="U10" s="27" t="s">
        <v>24</v>
      </c>
      <c r="V10" s="27" t="s">
        <v>24</v>
      </c>
      <c r="W10" s="27" t="s">
        <v>24</v>
      </c>
      <c r="X10" s="27" t="s">
        <v>24</v>
      </c>
      <c r="Y10" s="27" t="s">
        <v>24</v>
      </c>
      <c r="Z10" s="27" t="s">
        <v>24</v>
      </c>
      <c r="AA10" s="27" t="s">
        <v>24</v>
      </c>
      <c r="AB10" s="27" t="s">
        <v>24</v>
      </c>
      <c r="AC10" s="27" t="s">
        <v>24</v>
      </c>
      <c r="AD10" s="27" t="s">
        <v>24</v>
      </c>
      <c r="AE10" s="27" t="s">
        <v>24</v>
      </c>
      <c r="AF10" s="27" t="s">
        <v>24</v>
      </c>
      <c r="AG10" s="27" t="s">
        <v>24</v>
      </c>
      <c r="AH10" s="27" t="s">
        <v>24</v>
      </c>
      <c r="AI10" s="27" t="s">
        <v>24</v>
      </c>
      <c r="AJ10" s="27" t="s">
        <v>24</v>
      </c>
      <c r="AK10" s="27" t="s">
        <v>24</v>
      </c>
      <c r="AL10" s="27" t="s">
        <v>24</v>
      </c>
      <c r="AM10" s="27" t="s">
        <v>24</v>
      </c>
    </row>
    <row r="11" spans="1:39" x14ac:dyDescent="0.25">
      <c r="N11" s="27" t="s">
        <v>24</v>
      </c>
      <c r="O11" s="27" t="s">
        <v>24</v>
      </c>
      <c r="P11" s="27" t="s">
        <v>24</v>
      </c>
      <c r="Q11" s="27" t="s">
        <v>24</v>
      </c>
      <c r="R11" s="27" t="s">
        <v>24</v>
      </c>
      <c r="S11" s="27" t="s">
        <v>24</v>
      </c>
      <c r="T11" s="27" t="s">
        <v>24</v>
      </c>
      <c r="U11" s="27" t="s">
        <v>24</v>
      </c>
      <c r="V11" s="27" t="s">
        <v>24</v>
      </c>
      <c r="W11" s="27" t="s">
        <v>24</v>
      </c>
      <c r="X11" s="27" t="s">
        <v>24</v>
      </c>
      <c r="Y11" s="27" t="s">
        <v>24</v>
      </c>
      <c r="Z11" s="27" t="s">
        <v>24</v>
      </c>
      <c r="AA11" s="27" t="s">
        <v>24</v>
      </c>
      <c r="AB11" s="27" t="s">
        <v>24</v>
      </c>
      <c r="AC11" s="27" t="s">
        <v>24</v>
      </c>
      <c r="AD11" s="27" t="s">
        <v>24</v>
      </c>
      <c r="AE11" s="27" t="s">
        <v>24</v>
      </c>
      <c r="AF11" s="27" t="s">
        <v>24</v>
      </c>
      <c r="AG11" s="27" t="s">
        <v>24</v>
      </c>
      <c r="AH11" s="27" t="s">
        <v>24</v>
      </c>
      <c r="AI11" s="27" t="s">
        <v>24</v>
      </c>
      <c r="AJ11" s="27" t="s">
        <v>24</v>
      </c>
      <c r="AK11" s="27" t="s">
        <v>24</v>
      </c>
      <c r="AL11" s="27" t="s">
        <v>24</v>
      </c>
      <c r="AM11" s="27" t="s">
        <v>24</v>
      </c>
    </row>
    <row r="12" spans="1:39" x14ac:dyDescent="0.25">
      <c r="AA12" s="27" t="s">
        <v>24</v>
      </c>
      <c r="AB12" s="27" t="s">
        <v>24</v>
      </c>
      <c r="AC12" s="27" t="s">
        <v>24</v>
      </c>
      <c r="AD12" s="27" t="s">
        <v>24</v>
      </c>
      <c r="AE12" s="27" t="s">
        <v>24</v>
      </c>
      <c r="AF12" s="27" t="s">
        <v>24</v>
      </c>
      <c r="AG12" s="27" t="s">
        <v>24</v>
      </c>
      <c r="AH12" s="27" t="s">
        <v>24</v>
      </c>
      <c r="AI12" s="27" t="s">
        <v>24</v>
      </c>
      <c r="AJ12" s="27" t="s">
        <v>24</v>
      </c>
      <c r="AK12" s="27" t="s">
        <v>24</v>
      </c>
      <c r="AL12" s="27" t="s">
        <v>24</v>
      </c>
      <c r="AM12" s="27" t="s">
        <v>24</v>
      </c>
    </row>
    <row r="13" spans="1:39" x14ac:dyDescent="0.25">
      <c r="AA13" s="27" t="s">
        <v>24</v>
      </c>
      <c r="AB13" s="27" t="s">
        <v>24</v>
      </c>
      <c r="AC13" s="27" t="s">
        <v>24</v>
      </c>
      <c r="AD13" s="27" t="s">
        <v>24</v>
      </c>
      <c r="AE13" s="27" t="s">
        <v>24</v>
      </c>
      <c r="AF13" s="27" t="s">
        <v>24</v>
      </c>
      <c r="AG13" s="27" t="s">
        <v>24</v>
      </c>
      <c r="AH13" s="27" t="s">
        <v>24</v>
      </c>
      <c r="AI13" s="27" t="s">
        <v>24</v>
      </c>
      <c r="AJ13" s="27" t="s">
        <v>24</v>
      </c>
      <c r="AK13" s="27" t="s">
        <v>24</v>
      </c>
      <c r="AL13" s="27" t="s">
        <v>24</v>
      </c>
      <c r="AM13" s="27" t="s">
        <v>24</v>
      </c>
    </row>
    <row r="14" spans="1:39" x14ac:dyDescent="0.25">
      <c r="AA14" s="27" t="s">
        <v>24</v>
      </c>
      <c r="AB14" s="27" t="s">
        <v>24</v>
      </c>
      <c r="AC14" s="27" t="s">
        <v>24</v>
      </c>
      <c r="AD14" s="27" t="s">
        <v>24</v>
      </c>
      <c r="AE14" s="27" t="s">
        <v>24</v>
      </c>
      <c r="AF14" s="27" t="s">
        <v>24</v>
      </c>
      <c r="AG14" s="27" t="s">
        <v>24</v>
      </c>
      <c r="AH14" s="27" t="s">
        <v>24</v>
      </c>
      <c r="AI14" s="27" t="s">
        <v>24</v>
      </c>
      <c r="AJ14" s="27" t="s">
        <v>24</v>
      </c>
      <c r="AK14" s="27" t="s">
        <v>24</v>
      </c>
      <c r="AL14" s="27" t="s">
        <v>24</v>
      </c>
      <c r="AM14" s="27" t="s">
        <v>24</v>
      </c>
    </row>
    <row r="15" spans="1:39" x14ac:dyDescent="0.25">
      <c r="AA15" s="27" t="s">
        <v>24</v>
      </c>
      <c r="AB15" s="27" t="s">
        <v>24</v>
      </c>
      <c r="AC15" s="27" t="s">
        <v>24</v>
      </c>
      <c r="AD15" s="27" t="s">
        <v>24</v>
      </c>
      <c r="AE15" s="27" t="s">
        <v>24</v>
      </c>
      <c r="AF15" s="27" t="s">
        <v>24</v>
      </c>
      <c r="AG15" s="27" t="s">
        <v>24</v>
      </c>
      <c r="AH15" s="27" t="s">
        <v>24</v>
      </c>
      <c r="AI15" s="27" t="s">
        <v>24</v>
      </c>
      <c r="AJ15" s="27" t="s">
        <v>24</v>
      </c>
      <c r="AK15" s="27" t="s">
        <v>24</v>
      </c>
      <c r="AL15" s="27" t="s">
        <v>24</v>
      </c>
      <c r="AM15" s="27" t="s">
        <v>24</v>
      </c>
    </row>
  </sheetData>
  <autoFilter ref="A3:AM15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AM26"/>
  <sheetViews>
    <sheetView showGridLines="0" tabSelected="1" workbookViewId="0"/>
  </sheetViews>
  <sheetFormatPr baseColWidth="10" defaultRowHeight="15" x14ac:dyDescent="0.25"/>
  <cols>
    <col min="1" max="1" width="11.42578125" style="27"/>
    <col min="2" max="2" width="14.7109375" style="28" bestFit="1" customWidth="1"/>
    <col min="3" max="4" width="11.42578125" style="29" customWidth="1"/>
    <col min="5" max="5" width="11.42578125" style="27" customWidth="1"/>
    <col min="6" max="6" width="11.42578125" style="29" customWidth="1"/>
    <col min="7" max="7" width="11.42578125" style="27" customWidth="1"/>
    <col min="8" max="8" width="11.42578125" style="29" customWidth="1"/>
    <col min="9" max="9" width="19.28515625" style="27" customWidth="1"/>
    <col min="10" max="12" width="11.42578125" style="32" customWidth="1"/>
    <col min="13" max="13" width="11.42578125" style="27" customWidth="1"/>
    <col min="14" max="16384" width="11.42578125" style="27"/>
  </cols>
  <sheetData>
    <row r="1" spans="1:39" x14ac:dyDescent="0.25">
      <c r="A1" s="27" t="s">
        <v>43</v>
      </c>
      <c r="J1" s="29"/>
      <c r="K1" s="29"/>
      <c r="L1" s="29"/>
    </row>
    <row r="2" spans="1:39" x14ac:dyDescent="0.25">
      <c r="J2" s="29"/>
      <c r="K2" s="29"/>
      <c r="L2" s="29"/>
    </row>
    <row r="3" spans="1:39" x14ac:dyDescent="0.25">
      <c r="A3" s="10" t="s">
        <v>10</v>
      </c>
      <c r="B3" s="10" t="s">
        <v>11</v>
      </c>
      <c r="C3" s="19" t="s">
        <v>18</v>
      </c>
      <c r="D3" s="19" t="s">
        <v>19</v>
      </c>
      <c r="E3" s="4" t="s">
        <v>20</v>
      </c>
      <c r="F3" s="19" t="s">
        <v>12</v>
      </c>
      <c r="G3" s="4" t="s">
        <v>21</v>
      </c>
      <c r="H3" s="19" t="s">
        <v>1</v>
      </c>
      <c r="I3" s="4" t="s">
        <v>22</v>
      </c>
      <c r="J3" s="19" t="s">
        <v>13</v>
      </c>
      <c r="K3" s="19" t="s">
        <v>14</v>
      </c>
      <c r="L3" s="19" t="s">
        <v>15</v>
      </c>
      <c r="M3" s="4" t="s">
        <v>23</v>
      </c>
    </row>
    <row r="4" spans="1:39" x14ac:dyDescent="0.25">
      <c r="A4" s="30" t="s">
        <v>31</v>
      </c>
      <c r="B4" s="31" t="s">
        <v>3</v>
      </c>
      <c r="C4" s="8">
        <v>4004.8</v>
      </c>
      <c r="D4" s="8">
        <v>3933.65</v>
      </c>
      <c r="E4" s="30" t="s">
        <v>39</v>
      </c>
      <c r="F4" s="8">
        <v>7080569</v>
      </c>
      <c r="G4" s="30" t="s">
        <v>17</v>
      </c>
      <c r="H4" s="8">
        <v>1799.9997457831785</v>
      </c>
      <c r="I4" s="30" t="s">
        <v>40</v>
      </c>
      <c r="J4" s="9">
        <v>30.116836898277526</v>
      </c>
      <c r="K4" s="9">
        <v>18.672229505849035</v>
      </c>
      <c r="L4" s="9">
        <v>48.789066404126558</v>
      </c>
      <c r="M4" s="30" t="s">
        <v>16</v>
      </c>
    </row>
    <row r="5" spans="1:39" x14ac:dyDescent="0.25">
      <c r="A5" s="30" t="s">
        <v>31</v>
      </c>
      <c r="B5" s="31" t="s">
        <v>8</v>
      </c>
      <c r="C5" s="8">
        <v>84.5</v>
      </c>
      <c r="D5" s="8">
        <v>82.89</v>
      </c>
      <c r="E5" s="30" t="s">
        <v>39</v>
      </c>
      <c r="F5" s="8">
        <v>323266</v>
      </c>
      <c r="G5" s="30" t="s">
        <v>17</v>
      </c>
      <c r="H5" s="8">
        <v>3899.9396790927735</v>
      </c>
      <c r="I5" s="30" t="s">
        <v>40</v>
      </c>
      <c r="J5" s="9">
        <v>31.158330724542637</v>
      </c>
      <c r="K5" s="9">
        <v>17.614182561729351</v>
      </c>
      <c r="L5" s="9">
        <v>48.772513286271987</v>
      </c>
      <c r="M5" s="30" t="s">
        <v>16</v>
      </c>
    </row>
    <row r="6" spans="1:39" x14ac:dyDescent="0.25">
      <c r="A6" s="30" t="s">
        <v>31</v>
      </c>
      <c r="B6" s="31" t="s">
        <v>6</v>
      </c>
      <c r="C6" s="8">
        <v>180.4</v>
      </c>
      <c r="D6" s="8">
        <v>180.4</v>
      </c>
      <c r="E6" s="30" t="s">
        <v>39</v>
      </c>
      <c r="F6" s="8">
        <v>148692</v>
      </c>
      <c r="G6" s="30" t="s">
        <v>17</v>
      </c>
      <c r="H6" s="8">
        <v>824.23503325942352</v>
      </c>
      <c r="I6" s="30" t="s">
        <v>40</v>
      </c>
      <c r="J6" s="9">
        <v>20.728744384364997</v>
      </c>
      <c r="K6" s="9">
        <v>10.635272442364082</v>
      </c>
      <c r="L6" s="9">
        <v>31.364016826729078</v>
      </c>
      <c r="M6" s="30" t="s">
        <v>16</v>
      </c>
    </row>
    <row r="7" spans="1:39" x14ac:dyDescent="0.25">
      <c r="A7" s="30" t="s">
        <v>31</v>
      </c>
      <c r="B7" s="31" t="s">
        <v>7</v>
      </c>
      <c r="C7" s="8">
        <v>29.4</v>
      </c>
      <c r="D7" s="8">
        <v>26.35</v>
      </c>
      <c r="E7" s="30" t="s">
        <v>39</v>
      </c>
      <c r="F7" s="8">
        <v>47426</v>
      </c>
      <c r="G7" s="30" t="s">
        <v>17</v>
      </c>
      <c r="H7" s="8">
        <v>1799.8481973434534</v>
      </c>
      <c r="I7" s="30" t="s">
        <v>40</v>
      </c>
      <c r="J7" s="9">
        <v>40.685407582338797</v>
      </c>
      <c r="K7" s="9">
        <v>22.973753004680976</v>
      </c>
      <c r="L7" s="9">
        <v>63.65916058701977</v>
      </c>
      <c r="M7" s="30" t="s">
        <v>16</v>
      </c>
    </row>
    <row r="8" spans="1:39" x14ac:dyDescent="0.25">
      <c r="A8" s="30" t="s">
        <v>32</v>
      </c>
      <c r="B8" s="31" t="s">
        <v>7</v>
      </c>
      <c r="C8" s="8">
        <v>10.67</v>
      </c>
      <c r="D8" s="8">
        <v>9.89</v>
      </c>
      <c r="E8" s="30" t="s">
        <v>39</v>
      </c>
      <c r="F8" s="8">
        <v>9704</v>
      </c>
      <c r="G8" s="30" t="s">
        <v>17</v>
      </c>
      <c r="H8" s="8">
        <v>981.19312436804853</v>
      </c>
      <c r="I8" s="30" t="s">
        <v>40</v>
      </c>
      <c r="J8" s="9">
        <v>66.146496290189617</v>
      </c>
      <c r="K8" s="9">
        <v>38.131708573784003</v>
      </c>
      <c r="L8" s="9">
        <v>104.27820486397363</v>
      </c>
      <c r="M8" s="30" t="s">
        <v>16</v>
      </c>
    </row>
    <row r="9" spans="1:39" x14ac:dyDescent="0.25">
      <c r="A9" s="30" t="s">
        <v>32</v>
      </c>
      <c r="B9" s="31" t="s">
        <v>3</v>
      </c>
      <c r="C9" s="8">
        <v>4203.2</v>
      </c>
      <c r="D9" s="8">
        <v>3895.89</v>
      </c>
      <c r="E9" s="30" t="s">
        <v>39</v>
      </c>
      <c r="F9" s="8">
        <v>5075776</v>
      </c>
      <c r="G9" s="30" t="s">
        <v>17</v>
      </c>
      <c r="H9" s="8">
        <v>1302.8540333530977</v>
      </c>
      <c r="I9" s="30" t="s">
        <v>40</v>
      </c>
      <c r="J9" s="9">
        <v>48.529768843227124</v>
      </c>
      <c r="K9" s="9">
        <v>31.177210834363059</v>
      </c>
      <c r="L9" s="9">
        <v>79.706979677590184</v>
      </c>
      <c r="M9" s="30" t="s">
        <v>16</v>
      </c>
      <c r="N9" s="27" t="s">
        <v>24</v>
      </c>
      <c r="O9" s="27" t="s">
        <v>24</v>
      </c>
      <c r="P9" s="27" t="s">
        <v>24</v>
      </c>
      <c r="Q9" s="27" t="s">
        <v>24</v>
      </c>
      <c r="R9" s="27" t="s">
        <v>24</v>
      </c>
      <c r="S9" s="27" t="s">
        <v>24</v>
      </c>
      <c r="T9" s="27" t="s">
        <v>24</v>
      </c>
      <c r="U9" s="27" t="s">
        <v>24</v>
      </c>
      <c r="V9" s="27" t="s">
        <v>24</v>
      </c>
      <c r="W9" s="27" t="s">
        <v>24</v>
      </c>
      <c r="X9" s="27" t="s">
        <v>24</v>
      </c>
      <c r="Y9" s="27" t="s">
        <v>24</v>
      </c>
      <c r="Z9" s="27" t="s">
        <v>24</v>
      </c>
      <c r="AA9" s="27" t="s">
        <v>24</v>
      </c>
      <c r="AB9" s="27" t="s">
        <v>24</v>
      </c>
      <c r="AC9" s="27" t="s">
        <v>24</v>
      </c>
      <c r="AD9" s="27" t="s">
        <v>24</v>
      </c>
      <c r="AE9" s="27" t="s">
        <v>24</v>
      </c>
      <c r="AF9" s="27" t="s">
        <v>24</v>
      </c>
      <c r="AG9" s="27" t="s">
        <v>24</v>
      </c>
      <c r="AH9" s="27" t="s">
        <v>24</v>
      </c>
      <c r="AI9" s="27" t="s">
        <v>24</v>
      </c>
      <c r="AJ9" s="27" t="s">
        <v>24</v>
      </c>
      <c r="AK9" s="27" t="s">
        <v>24</v>
      </c>
      <c r="AL9" s="27" t="s">
        <v>24</v>
      </c>
      <c r="AM9" s="27" t="s">
        <v>24</v>
      </c>
    </row>
    <row r="10" spans="1:39" x14ac:dyDescent="0.25">
      <c r="A10" s="30" t="s">
        <v>32</v>
      </c>
      <c r="B10" s="31" t="s">
        <v>8</v>
      </c>
      <c r="C10" s="8">
        <v>170.17</v>
      </c>
      <c r="D10" s="8">
        <v>157.72999999999999</v>
      </c>
      <c r="E10" s="30" t="s">
        <v>39</v>
      </c>
      <c r="F10" s="8">
        <v>205374</v>
      </c>
      <c r="G10" s="30" t="s">
        <v>17</v>
      </c>
      <c r="H10" s="8">
        <v>1302.0604831040387</v>
      </c>
      <c r="I10" s="30" t="s">
        <v>40</v>
      </c>
      <c r="J10" s="9">
        <v>48.814197610213562</v>
      </c>
      <c r="K10" s="9">
        <v>28.198642525344006</v>
      </c>
      <c r="L10" s="9">
        <v>77.012840135557568</v>
      </c>
      <c r="M10" s="30" t="s">
        <v>16</v>
      </c>
      <c r="N10" s="27" t="s">
        <v>24</v>
      </c>
      <c r="O10" s="27" t="s">
        <v>24</v>
      </c>
      <c r="P10" s="27" t="s">
        <v>24</v>
      </c>
      <c r="Q10" s="27" t="s">
        <v>24</v>
      </c>
      <c r="R10" s="27" t="s">
        <v>24</v>
      </c>
      <c r="S10" s="27" t="s">
        <v>24</v>
      </c>
      <c r="T10" s="27" t="s">
        <v>24</v>
      </c>
      <c r="U10" s="27" t="s">
        <v>24</v>
      </c>
      <c r="V10" s="27" t="s">
        <v>24</v>
      </c>
      <c r="W10" s="27" t="s">
        <v>24</v>
      </c>
      <c r="X10" s="27" t="s">
        <v>24</v>
      </c>
      <c r="Y10" s="27" t="s">
        <v>24</v>
      </c>
      <c r="Z10" s="27" t="s">
        <v>24</v>
      </c>
      <c r="AA10" s="27" t="s">
        <v>24</v>
      </c>
      <c r="AB10" s="27" t="s">
        <v>24</v>
      </c>
      <c r="AC10" s="27" t="s">
        <v>24</v>
      </c>
      <c r="AD10" s="27" t="s">
        <v>24</v>
      </c>
      <c r="AE10" s="27" t="s">
        <v>24</v>
      </c>
      <c r="AF10" s="27" t="s">
        <v>24</v>
      </c>
      <c r="AG10" s="27" t="s">
        <v>24</v>
      </c>
      <c r="AH10" s="27" t="s">
        <v>24</v>
      </c>
      <c r="AI10" s="27" t="s">
        <v>24</v>
      </c>
      <c r="AJ10" s="27" t="s">
        <v>24</v>
      </c>
      <c r="AK10" s="27" t="s">
        <v>24</v>
      </c>
      <c r="AL10" s="27" t="s">
        <v>24</v>
      </c>
      <c r="AM10" s="27" t="s">
        <v>24</v>
      </c>
    </row>
    <row r="11" spans="1:39" x14ac:dyDescent="0.25">
      <c r="A11" s="30" t="s">
        <v>32</v>
      </c>
      <c r="B11" s="31" t="s">
        <v>6</v>
      </c>
      <c r="C11" s="8">
        <v>47.36</v>
      </c>
      <c r="D11" s="8">
        <v>43.9</v>
      </c>
      <c r="E11" s="30" t="s">
        <v>39</v>
      </c>
      <c r="F11" s="8">
        <v>57159</v>
      </c>
      <c r="G11" s="30" t="s">
        <v>17</v>
      </c>
      <c r="H11" s="8">
        <v>1302.0273348519363</v>
      </c>
      <c r="I11" s="30" t="s">
        <v>40</v>
      </c>
      <c r="J11" s="9">
        <v>34.252686716002728</v>
      </c>
      <c r="K11" s="9">
        <v>17.469726552248989</v>
      </c>
      <c r="L11" s="9">
        <v>51.722413268251714</v>
      </c>
      <c r="M11" s="30" t="s">
        <v>16</v>
      </c>
      <c r="O11" s="27" t="s">
        <v>24</v>
      </c>
      <c r="P11" s="27" t="s">
        <v>24</v>
      </c>
      <c r="Q11" s="27" t="s">
        <v>24</v>
      </c>
      <c r="R11" s="27" t="s">
        <v>24</v>
      </c>
      <c r="S11" s="27" t="s">
        <v>24</v>
      </c>
      <c r="T11" s="27" t="s">
        <v>24</v>
      </c>
      <c r="U11" s="27" t="s">
        <v>24</v>
      </c>
      <c r="V11" s="27" t="s">
        <v>24</v>
      </c>
      <c r="W11" s="27" t="s">
        <v>24</v>
      </c>
      <c r="X11" s="27" t="s">
        <v>24</v>
      </c>
      <c r="Y11" s="27" t="s">
        <v>24</v>
      </c>
      <c r="Z11" s="27" t="s">
        <v>24</v>
      </c>
      <c r="AA11" s="27" t="s">
        <v>24</v>
      </c>
      <c r="AB11" s="27" t="s">
        <v>24</v>
      </c>
      <c r="AC11" s="27" t="s">
        <v>24</v>
      </c>
      <c r="AD11" s="27" t="s">
        <v>24</v>
      </c>
      <c r="AE11" s="27" t="s">
        <v>24</v>
      </c>
      <c r="AF11" s="27" t="s">
        <v>24</v>
      </c>
      <c r="AG11" s="27" t="s">
        <v>24</v>
      </c>
      <c r="AH11" s="27" t="s">
        <v>24</v>
      </c>
      <c r="AI11" s="27" t="s">
        <v>24</v>
      </c>
      <c r="AJ11" s="27" t="s">
        <v>24</v>
      </c>
      <c r="AK11" s="27" t="s">
        <v>24</v>
      </c>
      <c r="AL11" s="27" t="s">
        <v>24</v>
      </c>
      <c r="AM11" s="27" t="s">
        <v>24</v>
      </c>
    </row>
    <row r="12" spans="1:39" x14ac:dyDescent="0.25">
      <c r="A12" s="30" t="s">
        <v>33</v>
      </c>
      <c r="B12" s="31" t="s">
        <v>7</v>
      </c>
      <c r="C12" s="8">
        <v>40.44</v>
      </c>
      <c r="D12" s="8">
        <v>39.909999999999997</v>
      </c>
      <c r="E12" s="30" t="s">
        <v>39</v>
      </c>
      <c r="F12" s="8">
        <v>71166</v>
      </c>
      <c r="G12" s="30" t="s">
        <v>17</v>
      </c>
      <c r="H12" s="8">
        <v>1783.1621147582061</v>
      </c>
      <c r="I12" s="30" t="s">
        <v>40</v>
      </c>
      <c r="J12" s="9">
        <v>99.457873703734933</v>
      </c>
      <c r="K12" s="9">
        <v>50.21817412809488</v>
      </c>
      <c r="L12" s="9">
        <v>149.67604783182981</v>
      </c>
      <c r="M12" s="30" t="s">
        <v>16</v>
      </c>
      <c r="N12" s="27" t="s">
        <v>24</v>
      </c>
      <c r="O12" s="27" t="s">
        <v>24</v>
      </c>
      <c r="P12" s="27" t="s">
        <v>24</v>
      </c>
      <c r="Q12" s="27" t="s">
        <v>24</v>
      </c>
      <c r="R12" s="27" t="s">
        <v>24</v>
      </c>
      <c r="S12" s="27" t="s">
        <v>24</v>
      </c>
      <c r="T12" s="27" t="s">
        <v>24</v>
      </c>
      <c r="U12" s="27" t="s">
        <v>24</v>
      </c>
      <c r="V12" s="27" t="s">
        <v>24</v>
      </c>
      <c r="W12" s="27" t="s">
        <v>24</v>
      </c>
      <c r="X12" s="27" t="s">
        <v>24</v>
      </c>
      <c r="Y12" s="27" t="s">
        <v>24</v>
      </c>
      <c r="Z12" s="27" t="s">
        <v>24</v>
      </c>
      <c r="AA12" s="27" t="s">
        <v>24</v>
      </c>
      <c r="AB12" s="27" t="s">
        <v>24</v>
      </c>
      <c r="AC12" s="27" t="s">
        <v>24</v>
      </c>
      <c r="AD12" s="27" t="s">
        <v>24</v>
      </c>
      <c r="AE12" s="27" t="s">
        <v>24</v>
      </c>
      <c r="AF12" s="27" t="s">
        <v>24</v>
      </c>
      <c r="AG12" s="27" t="s">
        <v>24</v>
      </c>
      <c r="AH12" s="27" t="s">
        <v>24</v>
      </c>
      <c r="AI12" s="27" t="s">
        <v>24</v>
      </c>
      <c r="AJ12" s="27" t="s">
        <v>24</v>
      </c>
      <c r="AK12" s="27" t="s">
        <v>24</v>
      </c>
      <c r="AL12" s="27" t="s">
        <v>24</v>
      </c>
      <c r="AM12" s="27" t="s">
        <v>24</v>
      </c>
    </row>
    <row r="13" spans="1:39" x14ac:dyDescent="0.25">
      <c r="A13" s="30" t="s">
        <v>33</v>
      </c>
      <c r="B13" s="31" t="s">
        <v>3</v>
      </c>
      <c r="C13" s="8">
        <v>4539.76</v>
      </c>
      <c r="D13" s="8">
        <v>4338.38</v>
      </c>
      <c r="E13" s="30" t="s">
        <v>39</v>
      </c>
      <c r="F13" s="8">
        <v>7987963</v>
      </c>
      <c r="G13" s="30" t="s">
        <v>17</v>
      </c>
      <c r="H13" s="8">
        <v>1841.2317501002678</v>
      </c>
      <c r="I13" s="30" t="s">
        <v>40</v>
      </c>
      <c r="J13" s="9">
        <v>65.330193817873223</v>
      </c>
      <c r="K13" s="9">
        <v>41.717287980677931</v>
      </c>
      <c r="L13" s="9">
        <v>107.04748179855116</v>
      </c>
      <c r="M13" s="30" t="s">
        <v>16</v>
      </c>
      <c r="N13" s="27" t="s">
        <v>24</v>
      </c>
      <c r="O13" s="27" t="s">
        <v>24</v>
      </c>
      <c r="P13" s="27" t="s">
        <v>24</v>
      </c>
      <c r="Q13" s="27" t="s">
        <v>24</v>
      </c>
      <c r="R13" s="27" t="s">
        <v>24</v>
      </c>
      <c r="S13" s="27" t="s">
        <v>24</v>
      </c>
      <c r="T13" s="27" t="s">
        <v>24</v>
      </c>
      <c r="U13" s="27" t="s">
        <v>24</v>
      </c>
      <c r="V13" s="27" t="s">
        <v>24</v>
      </c>
      <c r="W13" s="27" t="s">
        <v>24</v>
      </c>
      <c r="X13" s="27" t="s">
        <v>24</v>
      </c>
      <c r="Y13" s="27" t="s">
        <v>24</v>
      </c>
      <c r="Z13" s="27" t="s">
        <v>24</v>
      </c>
      <c r="AA13" s="27" t="s">
        <v>24</v>
      </c>
      <c r="AB13" s="27" t="s">
        <v>24</v>
      </c>
      <c r="AC13" s="27" t="s">
        <v>24</v>
      </c>
      <c r="AD13" s="27" t="s">
        <v>24</v>
      </c>
      <c r="AE13" s="27" t="s">
        <v>24</v>
      </c>
      <c r="AF13" s="27" t="s">
        <v>24</v>
      </c>
      <c r="AG13" s="27" t="s">
        <v>24</v>
      </c>
      <c r="AH13" s="27" t="s">
        <v>24</v>
      </c>
      <c r="AI13" s="27" t="s">
        <v>24</v>
      </c>
      <c r="AJ13" s="27" t="s">
        <v>24</v>
      </c>
      <c r="AK13" s="27" t="s">
        <v>24</v>
      </c>
      <c r="AL13" s="27" t="s">
        <v>24</v>
      </c>
      <c r="AM13" s="27" t="s">
        <v>24</v>
      </c>
    </row>
    <row r="14" spans="1:39" x14ac:dyDescent="0.25">
      <c r="A14" s="30" t="s">
        <v>33</v>
      </c>
      <c r="B14" s="31" t="s">
        <v>8</v>
      </c>
      <c r="C14" s="8">
        <v>141.30000000000001</v>
      </c>
      <c r="D14" s="8">
        <v>138.09</v>
      </c>
      <c r="E14" s="30" t="s">
        <v>39</v>
      </c>
      <c r="F14" s="8">
        <v>248623</v>
      </c>
      <c r="G14" s="30" t="s">
        <v>17</v>
      </c>
      <c r="H14" s="8">
        <v>1800.4417408936201</v>
      </c>
      <c r="I14" s="30" t="s">
        <v>40</v>
      </c>
      <c r="J14" s="9">
        <v>69.910953411389926</v>
      </c>
      <c r="K14" s="9">
        <v>35.306138329921204</v>
      </c>
      <c r="L14" s="9">
        <v>105.21709174131112</v>
      </c>
      <c r="M14" s="30" t="s">
        <v>16</v>
      </c>
      <c r="AA14" s="27" t="s">
        <v>24</v>
      </c>
      <c r="AB14" s="27" t="s">
        <v>24</v>
      </c>
      <c r="AC14" s="27" t="s">
        <v>24</v>
      </c>
      <c r="AD14" s="27" t="s">
        <v>24</v>
      </c>
      <c r="AE14" s="27" t="s">
        <v>24</v>
      </c>
      <c r="AF14" s="27" t="s">
        <v>24</v>
      </c>
      <c r="AG14" s="27" t="s">
        <v>24</v>
      </c>
      <c r="AH14" s="27" t="s">
        <v>24</v>
      </c>
      <c r="AI14" s="27" t="s">
        <v>24</v>
      </c>
      <c r="AJ14" s="27" t="s">
        <v>24</v>
      </c>
      <c r="AK14" s="27" t="s">
        <v>24</v>
      </c>
      <c r="AL14" s="27" t="s">
        <v>24</v>
      </c>
      <c r="AM14" s="27" t="s">
        <v>24</v>
      </c>
    </row>
    <row r="15" spans="1:39" x14ac:dyDescent="0.25">
      <c r="A15" s="30" t="s">
        <v>34</v>
      </c>
      <c r="B15" s="31" t="s">
        <v>7</v>
      </c>
      <c r="C15" s="8">
        <v>17.47</v>
      </c>
      <c r="D15" s="8">
        <v>16.68</v>
      </c>
      <c r="E15" s="30" t="s">
        <v>39</v>
      </c>
      <c r="F15" s="8">
        <v>17382</v>
      </c>
      <c r="G15" s="30" t="s">
        <v>17</v>
      </c>
      <c r="H15" s="8">
        <v>1042.0863309352519</v>
      </c>
      <c r="I15" s="30" t="s">
        <v>40</v>
      </c>
      <c r="J15" s="9">
        <v>148.1076228282131</v>
      </c>
      <c r="K15" s="9">
        <v>86.361473938557126</v>
      </c>
      <c r="L15" s="9">
        <v>234.46909676677024</v>
      </c>
      <c r="M15" s="30" t="s">
        <v>16</v>
      </c>
      <c r="AA15" s="27" t="s">
        <v>24</v>
      </c>
      <c r="AB15" s="27" t="s">
        <v>24</v>
      </c>
      <c r="AC15" s="27" t="s">
        <v>24</v>
      </c>
      <c r="AD15" s="27" t="s">
        <v>24</v>
      </c>
      <c r="AE15" s="27" t="s">
        <v>24</v>
      </c>
      <c r="AF15" s="27" t="s">
        <v>24</v>
      </c>
      <c r="AG15" s="27" t="s">
        <v>24</v>
      </c>
      <c r="AH15" s="27" t="s">
        <v>24</v>
      </c>
      <c r="AI15" s="27" t="s">
        <v>24</v>
      </c>
      <c r="AJ15" s="27" t="s">
        <v>24</v>
      </c>
      <c r="AK15" s="27" t="s">
        <v>24</v>
      </c>
      <c r="AL15" s="27" t="s">
        <v>24</v>
      </c>
      <c r="AM15" s="27" t="s">
        <v>24</v>
      </c>
    </row>
    <row r="16" spans="1:39" x14ac:dyDescent="0.25">
      <c r="A16" s="30" t="s">
        <v>34</v>
      </c>
      <c r="B16" s="31" t="s">
        <v>3</v>
      </c>
      <c r="C16" s="8">
        <v>3934.03</v>
      </c>
      <c r="D16" s="8">
        <v>3755.16</v>
      </c>
      <c r="E16" s="30" t="s">
        <v>39</v>
      </c>
      <c r="F16" s="8">
        <v>4827933</v>
      </c>
      <c r="G16" s="30" t="s">
        <v>17</v>
      </c>
      <c r="H16" s="8">
        <v>1285.6797047262967</v>
      </c>
      <c r="I16" s="30" t="s">
        <v>40</v>
      </c>
      <c r="J16" s="9">
        <v>91.938072889578208</v>
      </c>
      <c r="K16" s="9">
        <v>69.417574964275602</v>
      </c>
      <c r="L16" s="9">
        <v>161.35564785385381</v>
      </c>
      <c r="M16" s="30" t="s">
        <v>16</v>
      </c>
      <c r="AA16" s="27" t="s">
        <v>24</v>
      </c>
      <c r="AB16" s="27" t="s">
        <v>24</v>
      </c>
      <c r="AC16" s="27" t="s">
        <v>24</v>
      </c>
      <c r="AD16" s="27" t="s">
        <v>24</v>
      </c>
      <c r="AE16" s="27" t="s">
        <v>24</v>
      </c>
      <c r="AF16" s="27" t="s">
        <v>24</v>
      </c>
      <c r="AG16" s="27" t="s">
        <v>24</v>
      </c>
      <c r="AH16" s="27" t="s">
        <v>24</v>
      </c>
      <c r="AI16" s="27" t="s">
        <v>24</v>
      </c>
      <c r="AJ16" s="27" t="s">
        <v>24</v>
      </c>
      <c r="AK16" s="27" t="s">
        <v>24</v>
      </c>
      <c r="AL16" s="27" t="s">
        <v>24</v>
      </c>
      <c r="AM16" s="27" t="s">
        <v>24</v>
      </c>
    </row>
    <row r="17" spans="1:39" x14ac:dyDescent="0.25">
      <c r="A17" s="30" t="s">
        <v>34</v>
      </c>
      <c r="B17" s="31" t="s">
        <v>8</v>
      </c>
      <c r="C17" s="8">
        <v>205.5</v>
      </c>
      <c r="D17" s="8">
        <v>196.16</v>
      </c>
      <c r="E17" s="30" t="s">
        <v>39</v>
      </c>
      <c r="F17" s="8">
        <v>201544</v>
      </c>
      <c r="G17" s="30" t="s">
        <v>17</v>
      </c>
      <c r="H17" s="8">
        <v>1027.446982055465</v>
      </c>
      <c r="I17" s="30" t="s">
        <v>40</v>
      </c>
      <c r="J17" s="9">
        <v>106.85738399555433</v>
      </c>
      <c r="K17" s="9">
        <v>62.325427400468385</v>
      </c>
      <c r="L17" s="9">
        <v>169.18281139602271</v>
      </c>
      <c r="M17" s="30" t="s">
        <v>16</v>
      </c>
      <c r="AA17" s="27" t="s">
        <v>24</v>
      </c>
      <c r="AB17" s="27" t="s">
        <v>24</v>
      </c>
      <c r="AC17" s="27" t="s">
        <v>24</v>
      </c>
      <c r="AD17" s="27" t="s">
        <v>24</v>
      </c>
      <c r="AE17" s="27" t="s">
        <v>24</v>
      </c>
      <c r="AF17" s="27" t="s">
        <v>24</v>
      </c>
      <c r="AG17" s="27" t="s">
        <v>24</v>
      </c>
      <c r="AH17" s="27" t="s">
        <v>24</v>
      </c>
      <c r="AI17" s="27" t="s">
        <v>24</v>
      </c>
      <c r="AJ17" s="27" t="s">
        <v>24</v>
      </c>
      <c r="AK17" s="27" t="s">
        <v>24</v>
      </c>
      <c r="AL17" s="27" t="s">
        <v>24</v>
      </c>
      <c r="AM17" s="27" t="s">
        <v>24</v>
      </c>
    </row>
    <row r="18" spans="1:39" x14ac:dyDescent="0.25">
      <c r="A18" s="30" t="s">
        <v>35</v>
      </c>
      <c r="B18" s="31" t="s">
        <v>7</v>
      </c>
      <c r="C18" s="8">
        <v>22</v>
      </c>
      <c r="D18" s="8">
        <v>10</v>
      </c>
      <c r="E18" s="30" t="s">
        <v>39</v>
      </c>
      <c r="F18" s="8">
        <v>9051</v>
      </c>
      <c r="G18" s="30" t="s">
        <v>17</v>
      </c>
      <c r="H18" s="8">
        <v>905.1</v>
      </c>
      <c r="I18" s="30" t="s">
        <v>40</v>
      </c>
      <c r="J18" s="9">
        <v>224.0752822892498</v>
      </c>
      <c r="K18" s="9">
        <v>129.43521268368139</v>
      </c>
      <c r="L18" s="9">
        <v>353.51049497293116</v>
      </c>
      <c r="M18" s="30" t="s">
        <v>16</v>
      </c>
      <c r="AA18" s="27" t="s">
        <v>24</v>
      </c>
      <c r="AB18" s="27" t="s">
        <v>24</v>
      </c>
      <c r="AC18" s="27" t="s">
        <v>24</v>
      </c>
      <c r="AD18" s="27" t="s">
        <v>24</v>
      </c>
      <c r="AE18" s="27" t="s">
        <v>24</v>
      </c>
      <c r="AF18" s="27" t="s">
        <v>24</v>
      </c>
      <c r="AG18" s="27" t="s">
        <v>24</v>
      </c>
      <c r="AH18" s="27" t="s">
        <v>24</v>
      </c>
      <c r="AI18" s="27" t="s">
        <v>24</v>
      </c>
      <c r="AJ18" s="27" t="s">
        <v>24</v>
      </c>
      <c r="AK18" s="27" t="s">
        <v>24</v>
      </c>
      <c r="AL18" s="27" t="s">
        <v>24</v>
      </c>
      <c r="AM18" s="27" t="s">
        <v>24</v>
      </c>
    </row>
    <row r="19" spans="1:39" x14ac:dyDescent="0.25">
      <c r="A19" s="30" t="s">
        <v>35</v>
      </c>
      <c r="B19" s="31" t="s">
        <v>3</v>
      </c>
      <c r="C19" s="8">
        <v>3946</v>
      </c>
      <c r="D19" s="8">
        <v>3605</v>
      </c>
      <c r="E19" s="30" t="s">
        <v>39</v>
      </c>
      <c r="F19" s="8">
        <v>6184619</v>
      </c>
      <c r="G19" s="30" t="s">
        <v>17</v>
      </c>
      <c r="H19" s="8">
        <v>1715.5669902912621</v>
      </c>
      <c r="I19" s="30" t="s">
        <v>40</v>
      </c>
      <c r="J19" s="9">
        <v>145.481968150342</v>
      </c>
      <c r="K19" s="9">
        <v>109.67961266813687</v>
      </c>
      <c r="L19" s="9">
        <v>255.16158081847885</v>
      </c>
      <c r="M19" s="30" t="s">
        <v>16</v>
      </c>
    </row>
    <row r="20" spans="1:39" x14ac:dyDescent="0.25">
      <c r="A20" s="30" t="s">
        <v>35</v>
      </c>
      <c r="B20" s="31" t="s">
        <v>8</v>
      </c>
      <c r="C20" s="8">
        <v>163.1</v>
      </c>
      <c r="D20" s="8">
        <v>163.1</v>
      </c>
      <c r="E20" s="30" t="s">
        <v>39</v>
      </c>
      <c r="F20" s="8">
        <v>219877</v>
      </c>
      <c r="G20" s="30" t="s">
        <v>17</v>
      </c>
      <c r="H20" s="8">
        <v>1348.1115879828326</v>
      </c>
      <c r="I20" s="30" t="s">
        <v>40</v>
      </c>
      <c r="J20" s="9">
        <v>152.9286134520664</v>
      </c>
      <c r="K20" s="9">
        <v>88.3433130795854</v>
      </c>
      <c r="L20" s="9">
        <v>241.27192653165179</v>
      </c>
      <c r="M20" s="30" t="s">
        <v>16</v>
      </c>
    </row>
    <row r="21" spans="1:39" x14ac:dyDescent="0.25">
      <c r="A21" s="30" t="s">
        <v>36</v>
      </c>
      <c r="B21" s="31" t="s">
        <v>7</v>
      </c>
      <c r="C21" s="8">
        <v>5.2</v>
      </c>
      <c r="D21" s="8">
        <v>1.5</v>
      </c>
      <c r="E21" s="30" t="s">
        <v>39</v>
      </c>
      <c r="F21" s="8">
        <v>837</v>
      </c>
      <c r="G21" s="30" t="s">
        <v>17</v>
      </c>
      <c r="H21" s="8">
        <v>558</v>
      </c>
      <c r="I21" s="30" t="s">
        <v>40</v>
      </c>
      <c r="J21" s="9">
        <v>476.57843488649945</v>
      </c>
      <c r="K21" s="9">
        <v>214.06694145758661</v>
      </c>
      <c r="L21" s="9">
        <v>690.64537634408612</v>
      </c>
      <c r="M21" s="30" t="s">
        <v>16</v>
      </c>
    </row>
    <row r="22" spans="1:39" x14ac:dyDescent="0.25">
      <c r="A22" s="30" t="s">
        <v>36</v>
      </c>
      <c r="B22" s="31" t="s">
        <v>3</v>
      </c>
      <c r="C22" s="8">
        <v>4096.1000000000004</v>
      </c>
      <c r="D22" s="8">
        <v>3700</v>
      </c>
      <c r="E22" s="30" t="s">
        <v>39</v>
      </c>
      <c r="F22" s="8">
        <v>5746078</v>
      </c>
      <c r="G22" s="30" t="s">
        <v>17</v>
      </c>
      <c r="H22" s="8">
        <v>1552.994054054054</v>
      </c>
      <c r="I22" s="30" t="s">
        <v>40</v>
      </c>
      <c r="J22" s="9">
        <v>423.94149563058488</v>
      </c>
      <c r="K22" s="9">
        <v>223.59073951832883</v>
      </c>
      <c r="L22" s="9">
        <v>647.53223514891374</v>
      </c>
      <c r="M22" s="30" t="s">
        <v>16</v>
      </c>
    </row>
    <row r="23" spans="1:39" x14ac:dyDescent="0.25">
      <c r="A23" s="30" t="s">
        <v>36</v>
      </c>
      <c r="B23" s="31" t="s">
        <v>8</v>
      </c>
      <c r="C23" s="8">
        <v>120.7</v>
      </c>
      <c r="D23" s="8">
        <v>120.7</v>
      </c>
      <c r="E23" s="30" t="s">
        <v>39</v>
      </c>
      <c r="F23" s="8">
        <v>203913</v>
      </c>
      <c r="G23" s="30" t="s">
        <v>17</v>
      </c>
      <c r="H23" s="8">
        <v>1689.4200497100248</v>
      </c>
      <c r="I23" s="30" t="s">
        <v>40</v>
      </c>
      <c r="J23" s="9">
        <v>311.7224154418796</v>
      </c>
      <c r="K23" s="9">
        <v>139.90514641047898</v>
      </c>
      <c r="L23" s="9">
        <v>451.62756185235855</v>
      </c>
      <c r="M23" s="30" t="s">
        <v>16</v>
      </c>
    </row>
    <row r="24" spans="1:39" x14ac:dyDescent="0.25">
      <c r="A24" s="30" t="s">
        <v>44</v>
      </c>
      <c r="B24" s="31" t="s">
        <v>7</v>
      </c>
      <c r="C24" s="8">
        <v>13</v>
      </c>
      <c r="D24" s="8">
        <v>9</v>
      </c>
      <c r="E24" s="30" t="s">
        <v>39</v>
      </c>
      <c r="F24" s="8">
        <v>17473</v>
      </c>
      <c r="G24" s="30" t="s">
        <v>17</v>
      </c>
      <c r="H24" s="8">
        <f>+F24/D24</f>
        <v>1941.4444444444443</v>
      </c>
      <c r="I24" s="30" t="s">
        <v>40</v>
      </c>
      <c r="J24" s="9">
        <v>2214.59</v>
      </c>
      <c r="K24" s="9">
        <v>836.8</v>
      </c>
      <c r="L24" s="9">
        <f>K24+J24</f>
        <v>3051.3900000000003</v>
      </c>
      <c r="M24" s="30" t="s">
        <v>16</v>
      </c>
    </row>
    <row r="25" spans="1:39" x14ac:dyDescent="0.25">
      <c r="A25" s="30" t="s">
        <v>44</v>
      </c>
      <c r="B25" s="31" t="s">
        <v>3</v>
      </c>
      <c r="C25" s="8">
        <v>3991.8</v>
      </c>
      <c r="D25" s="8">
        <v>3121</v>
      </c>
      <c r="E25" s="30" t="s">
        <v>39</v>
      </c>
      <c r="F25" s="8">
        <v>6240401</v>
      </c>
      <c r="G25" s="30" t="s">
        <v>17</v>
      </c>
      <c r="H25" s="8">
        <f>+F25/D25</f>
        <v>1999.487664210189</v>
      </c>
      <c r="I25" s="30" t="s">
        <v>40</v>
      </c>
      <c r="J25" s="9">
        <v>2408.6</v>
      </c>
      <c r="K25" s="9">
        <v>835.23</v>
      </c>
      <c r="L25" s="9">
        <f>K25+J25</f>
        <v>3243.83</v>
      </c>
      <c r="M25" s="30" t="s">
        <v>16</v>
      </c>
    </row>
    <row r="26" spans="1:39" x14ac:dyDescent="0.25">
      <c r="A26" s="30" t="s">
        <v>44</v>
      </c>
      <c r="B26" s="31" t="s">
        <v>8</v>
      </c>
      <c r="C26" s="8">
        <v>78.400000000000006</v>
      </c>
      <c r="D26" s="8">
        <v>28</v>
      </c>
      <c r="E26" s="30" t="s">
        <v>39</v>
      </c>
      <c r="F26" s="8">
        <v>56451</v>
      </c>
      <c r="G26" s="30" t="s">
        <v>17</v>
      </c>
      <c r="H26" s="8">
        <f>+F26/D26</f>
        <v>2016.1071428571429</v>
      </c>
      <c r="I26" s="30" t="s">
        <v>40</v>
      </c>
      <c r="J26" s="9">
        <v>2604</v>
      </c>
      <c r="K26" s="9">
        <v>925</v>
      </c>
      <c r="L26" s="9">
        <f>K26+J26</f>
        <v>3529</v>
      </c>
      <c r="M26" s="30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Area Plant Cosech Prod y Rend</vt:lpstr>
      <vt:lpstr>Area Tot  Tipo  Tabaco</vt:lpstr>
      <vt:lpstr>Area - Provincia de Catamarca</vt:lpstr>
      <vt:lpstr>Area - Provincia del Chaco</vt:lpstr>
      <vt:lpstr>Area - Provincia de Corrientes </vt:lpstr>
      <vt:lpstr>Area - Provincia de Jujuy</vt:lpstr>
      <vt:lpstr>Area - Provincia de Misiones </vt:lpstr>
      <vt:lpstr>Area - Provincia de Salta</vt:lpstr>
      <vt:lpstr>Area - Provincia de Tucuman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2025-01-08T21:04:13Z</dcterms:modified>
</cp:coreProperties>
</file>